
<file path=[Content_Types].xml><?xml version="1.0" encoding="utf-8"?>
<Types xmlns="http://schemas.openxmlformats.org/package/2006/content-types">
  <Default Extension="png" ContentType="image/png"/>
  <Default Extension="bin" ContentType="application/vnd.openxmlformats-officedocument.spreadsheetml.printerSettings"/>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Escritorio\A..G\AUTODIAGNOSTICOS\"/>
    </mc:Choice>
  </mc:AlternateContent>
  <bookViews>
    <workbookView xWindow="0" yWindow="0" windowWidth="20490" windowHeight="7050" tabRatio="795" activeTab="2"/>
  </bookViews>
  <sheets>
    <sheet name="Inicio" sheetId="16" r:id="rId1"/>
    <sheet name="Instrucciones" sheetId="14" r:id="rId2"/>
    <sheet name="Autodiagnóstico" sheetId="15" r:id="rId3"/>
    <sheet name="Gráficas" sheetId="17" r:id="rId4"/>
    <sheet name="Plan de Acción" sheetId="8" r:id="rId5"/>
    <sheet name="Tipología entidad" sheetId="2" state="hidden" r:id="rId6"/>
  </sheets>
  <externalReferences>
    <externalReference r:id="rId7"/>
  </externalReferences>
  <definedNames>
    <definedName name="Acciones_Categoría_3">'[1]Ponderaciones y parámetros'!$K$6:$N$6</definedName>
    <definedName name="Nombre" localSheetId="1">'Tipología entidad'!$A$2:$A$1048576</definedName>
    <definedName name="Nombre">'Tipología entidad'!$A$2:$A$1048576</definedName>
    <definedName name="Simulador">[1]Listas!$B$2:$B$4</definedName>
  </definedNames>
  <calcPr calcId="162913"/>
  <fileRecoveryPr autoRecover="0"/>
</workbook>
</file>

<file path=xl/calcChain.xml><?xml version="1.0" encoding="utf-8"?>
<calcChain xmlns="http://schemas.openxmlformats.org/spreadsheetml/2006/main">
  <c r="F22" i="15" l="1"/>
  <c r="D10" i="15"/>
  <c r="G6" i="15"/>
  <c r="D40" i="15" l="1"/>
  <c r="L35" i="17" s="1"/>
  <c r="F10" i="15"/>
  <c r="K57" i="17" s="1"/>
  <c r="F110" i="8"/>
  <c r="F111" i="8"/>
  <c r="E110" i="8"/>
  <c r="E1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F95" i="8"/>
  <c r="F96" i="8"/>
  <c r="F97" i="8"/>
  <c r="F98" i="8"/>
  <c r="F99" i="8"/>
  <c r="F100" i="8"/>
  <c r="F101" i="8"/>
  <c r="F102" i="8"/>
  <c r="F103" i="8"/>
  <c r="F104" i="8"/>
  <c r="F105" i="8"/>
  <c r="F106" i="8"/>
  <c r="F107" i="8"/>
  <c r="F108" i="8"/>
  <c r="F109" i="8"/>
  <c r="F8" i="8"/>
  <c r="F9" i="8"/>
  <c r="F10" i="8"/>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D81" i="15"/>
  <c r="L38" i="17" s="1"/>
  <c r="F81" i="15"/>
  <c r="L147" i="17" s="1"/>
  <c r="E7" i="8"/>
  <c r="F11" i="8"/>
  <c r="F7" i="8"/>
  <c r="F96" i="15"/>
  <c r="L170" i="17" s="1"/>
  <c r="J170" i="17"/>
  <c r="K167" i="17"/>
  <c r="F93" i="15"/>
  <c r="L149" i="17" s="1"/>
  <c r="J149" i="17"/>
  <c r="F87" i="15"/>
  <c r="L148" i="17" s="1"/>
  <c r="J148" i="17"/>
  <c r="J147" i="17"/>
  <c r="K144" i="17"/>
  <c r="F76" i="15"/>
  <c r="L127" i="17" s="1"/>
  <c r="J127" i="17"/>
  <c r="F71" i="15"/>
  <c r="L126" i="17"/>
  <c r="J126" i="17"/>
  <c r="F69" i="15"/>
  <c r="L125" i="17" s="1"/>
  <c r="J125" i="17"/>
  <c r="K121" i="17"/>
  <c r="F68" i="15"/>
  <c r="L103" i="17" s="1"/>
  <c r="J103" i="17"/>
  <c r="F65" i="15"/>
  <c r="L102" i="17" s="1"/>
  <c r="J102" i="17"/>
  <c r="F61" i="15"/>
  <c r="L101" i="17" s="1"/>
  <c r="J101" i="17"/>
  <c r="J98" i="17"/>
  <c r="F52" i="15"/>
  <c r="L85" i="17" s="1"/>
  <c r="J85" i="17"/>
  <c r="F49" i="15"/>
  <c r="L84" i="17" s="1"/>
  <c r="J84" i="17"/>
  <c r="F40" i="15"/>
  <c r="L83" i="17" s="1"/>
  <c r="J83" i="17"/>
  <c r="J77" i="17"/>
  <c r="F29" i="15"/>
  <c r="K59" i="17" s="1"/>
  <c r="I59" i="17"/>
  <c r="K58" i="17"/>
  <c r="I58" i="17"/>
  <c r="I57" i="17"/>
  <c r="I54" i="17"/>
  <c r="D96" i="15"/>
  <c r="L39" i="17" s="1"/>
  <c r="J39" i="17"/>
  <c r="J38" i="17"/>
  <c r="D69" i="15"/>
  <c r="L37" i="17"/>
  <c r="J37" i="17"/>
  <c r="D61" i="15"/>
  <c r="L36" i="17" s="1"/>
  <c r="J36" i="17"/>
  <c r="J35" i="17"/>
  <c r="L34" i="17"/>
  <c r="J34" i="17"/>
  <c r="K12" i="17"/>
  <c r="I12" i="17"/>
</calcChain>
</file>

<file path=xl/sharedStrings.xml><?xml version="1.0" encoding="utf-8"?>
<sst xmlns="http://schemas.openxmlformats.org/spreadsheetml/2006/main" count="656" uniqueCount="400">
  <si>
    <t>AGENCIA NACIONAL DE MINERÍA</t>
  </si>
  <si>
    <t>Tipo A</t>
  </si>
  <si>
    <t>Tipología</t>
  </si>
  <si>
    <t>Tipo B</t>
  </si>
  <si>
    <t>AGENCIA COLOMBIANA PARA LA REINTEGRACIÓN DE PERSONAS Y GRUPOS ALZADOS EN ARMAS</t>
  </si>
  <si>
    <t>AGENCIA DEL INSPECTOR GENERAL DE TRIBUTOS, RENTAS Y CONTRIBUCIONES PARAFISCALES</t>
  </si>
  <si>
    <t>AGENCIA LOGÍSTICA DE LAS FUERZAS MILITARES</t>
  </si>
  <si>
    <t>AGENCIA NACIONAL DE CONTRATACIÓN PÚBLICA -COLOMBIA COMPRA EFICIENTE-</t>
  </si>
  <si>
    <t>AGENCIA NACIONAL DE DEFENSA JURIDICA DEL ESTADO</t>
  </si>
  <si>
    <t>AGENCIA NACIONAL DE HIDROCARBUROS</t>
  </si>
  <si>
    <t>AGENCIA NACIONAL DE INFRAESTRUCTURA.</t>
  </si>
  <si>
    <t>AGENCIA NACIONAL DE SEGURIDAD VIAL</t>
  </si>
  <si>
    <t>AGENCIA NACIONAL DEL ESPECTRO</t>
  </si>
  <si>
    <t>AGENCIA PRESIDENCIAL DE COOPERACIÓN INTERNACIONAL DE COLOMBIA</t>
  </si>
  <si>
    <t>ARCHIVO GENERAL DE LA NACIÓN</t>
  </si>
  <si>
    <t>AUTORIDAD NACIONAL DE ACUICULTURA Y PESCA</t>
  </si>
  <si>
    <t>AUTORIDAD NACIONAL DE LICENCIAS AMBIENTALES</t>
  </si>
  <si>
    <t>CAJA DE RETIRO DE LAS FUERZAS MILITARES</t>
  </si>
  <si>
    <t>CAJA DE SUELDOS DE RETIRO DE LA POLICÍA NACIONAL</t>
  </si>
  <si>
    <t>CENTRO DE MEMORIA HISTÓRICA</t>
  </si>
  <si>
    <t>CLUB MILITAR</t>
  </si>
  <si>
    <t>COMISIÓN DE REGULACIÓN DE AGUA POTABLE Y SANEAMIENTO BÁSICO</t>
  </si>
  <si>
    <t>COMISIÓN DE REGULACIÓN DE COMUNICACIONES</t>
  </si>
  <si>
    <t>COMISIÓN DE REGULACIÓN DE ENERGÍA Y GAS</t>
  </si>
  <si>
    <t>DEFENSA CIVIL COLOMBIANA</t>
  </si>
  <si>
    <t>DEPARTAMENTO ADMINISTRATIVO - DIRECCION NACIONAL DE INTELIGENCIA</t>
  </si>
  <si>
    <t>DEPARTAMENTO ADMINISTRATIVO DE CIENCIA, TECNOLOGÍA E INNOVACIÓN</t>
  </si>
  <si>
    <t>DEPARTAMENTO ADMINISTRATIVO DE LA FUNCIÓN PÚBLICA</t>
  </si>
  <si>
    <t>DEPARTAMENTO ADMINISTRATIVO DE LA PRESIDENCIA DE LA REPÚBLICA</t>
  </si>
  <si>
    <t>DEPARTAMENTO ADMINISTRATIVO DEL DEPORTE, LA RECREACIÓN, LA ACTIVIDAD FÍSICA Y EN APROVECHAMIENTO DEL TIEMPO LIBRE</t>
  </si>
  <si>
    <t>DEPARTAMENTO ADMINISTRATIVO NACIONAL DE ESTADÍSTICA</t>
  </si>
  <si>
    <t>DEPARTAMENTO ADMINISTRATIVO PARA LA PROSPERIDAD SOCIAL</t>
  </si>
  <si>
    <t>DEPARTAMENTO NACIONAL DE PLANEACIÓN</t>
  </si>
  <si>
    <t>DIRECCION NACIONAL DE BOMBEROS</t>
  </si>
  <si>
    <t>DIRECCION NACIONAL DE DERECHO DE AUTOR</t>
  </si>
  <si>
    <t>ESCUELA SUPERIOR DE ADMINISTRACIÓN PÚBLICA</t>
  </si>
  <si>
    <t>ESCUELA TECNOLÓGICA INSTITUTO TÉCNICO CENTRAL</t>
  </si>
  <si>
    <t>FONDO ADAPTACIÓN</t>
  </si>
  <si>
    <t>FONDO DE GARANTÍAS DE INSTITUCIONES FINANCIERAS</t>
  </si>
  <si>
    <t>FONDO DE PASIVO SOCIAL DE FERROCARRILES NACIONALES DE COLOMBIA</t>
  </si>
  <si>
    <t>FONDO DE PREVISIÓN SOCIAL DEL CONGRESO DE LA REPÚBLICA</t>
  </si>
  <si>
    <t>FONDO NACIONAL DE AHORRO</t>
  </si>
  <si>
    <t>FONDO ROTATORIO DE LA POLICÍA NACIONAL</t>
  </si>
  <si>
    <t>HOSPITAL MILITAR CENTRAL</t>
  </si>
  <si>
    <t>INSTITUTO CARO Y CUERVO</t>
  </si>
  <si>
    <t>INSTITUTO COLOMBIANO AGROPECUARIO ICA</t>
  </si>
  <si>
    <t>INSTITUTO COLOMBIANO DE ANTROPOLOGÍA E HISTORIA</t>
  </si>
  <si>
    <t>INSTITUTO COLOMBIANO DE BIENESTAR FAMILIAR</t>
  </si>
  <si>
    <t>INSTITUTO COLOMBIANO DE DESARROLLO RURAL - INCODER</t>
  </si>
  <si>
    <t>INSTITUTO COLOMBIANO PARA LA EVALUACIÓN DE LA EDUCACIÓN ICFES</t>
  </si>
  <si>
    <t>INSTITUTO DE CASAS FISCALES DEL EJÉRCITO</t>
  </si>
  <si>
    <t>INSTITUTO DE HIDROLOGÍA, METEOROLOGÍA Y ESTUDIOS AMBIENTALES</t>
  </si>
  <si>
    <t>INSTITUTO DE PLANIFICACIÓN Y PROMOCIÓN DE SOLUCIONES ENERGÉTICAS PARA LAS ZONAS NO INTERCONECTADAS (IPSE)</t>
  </si>
  <si>
    <t>INSTITUTO GEOGRÁFICO AGUSTÍN CODAZZI</t>
  </si>
  <si>
    <t>INSTITUTO NACIONAL DE FORMACIÓN TÉCNICA PROFESIONAL DE SAN JUAN DEL CESAR</t>
  </si>
  <si>
    <t>INSTITUTO NACIONAL DE FORMACIÓN TÉCNICA PROFESIONAL DEL DEPARTAMENTO DE SAN ANDRÉS, PROVIDENCIA Y SANTA CATALINA</t>
  </si>
  <si>
    <t>INSTITUTO NACIONAL DE METROLOGÍA</t>
  </si>
  <si>
    <t>INSTITUTO NACIONAL DE SALUD</t>
  </si>
  <si>
    <t>INSTITUTO NACIONAL DE VÍAS - INVIAS</t>
  </si>
  <si>
    <t>INSTITUTO NACIONAL DE VIGILANCIA DE MEDICAMENTOS Y ALIMENTOS</t>
  </si>
  <si>
    <t>INSTITUTO NACIONAL PARA CIEGOS</t>
  </si>
  <si>
    <t>INSTITUTO NACIONAL PARA SORDOS</t>
  </si>
  <si>
    <t>INSTITUTO NACIONAL PENITENCIARIO Y CARCELARIO - INPEC -</t>
  </si>
  <si>
    <t>MINISTERIO DE AGRICULTURA Y DESARROLLO RURAL - MIN AGRICULTURA</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</si>
  <si>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</si>
  <si>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</si>
  <si>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</si>
  <si>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</si>
  <si>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</si>
  <si>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</si>
  <si>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</si>
  <si>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</si>
  <si>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</si>
  <si>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</si>
  <si>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</si>
  <si>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</si>
  <si>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</si>
  <si>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INTERIOR</t>
  </si>
  <si>
    <t>MINISTERIO DEL TRABAJO</t>
  </si>
  <si>
    <t>PARQUES NACIONALES NATURALES DE COLOMBIA</t>
  </si>
  <si>
    <t>SERVICIO GEOLÓGICO COLOMBIANO</t>
  </si>
  <si>
    <t>SERVICIO NACIONAL DE APRENDIZAJE - SENA -</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</si>
  <si>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</si>
  <si>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</si>
  <si>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</si>
  <si>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</si>
  <si>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</si>
  <si>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</si>
  <si>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</si>
  <si>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 - SSF -</t>
  </si>
  <si>
    <t>SUPERINTENDENCIA FINANCIERA DE COLOMBIA</t>
  </si>
  <si>
    <t>SUPERINTENDENCIA NACIONAL DE SALUD</t>
  </si>
  <si>
    <t>UNIDAD ADMINISTRATIVA ESPECIAL CONTADURÍA GENERAL DE LA NACIÓN</t>
  </si>
  <si>
    <t>UNIDAD ADMINISTRATIVA ESPECIAL DE AERONÁUTICA CIVIL</t>
  </si>
  <si>
    <t xml:space="preserve">UNIDAD ADMINISTRATIVA ESPECIAL DE GESTIÓN DE RESTITUCIÓN DE TIERRAS DESPOJADAS </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</si>
  <si>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</si>
  <si>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</si>
  <si>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</si>
  <si>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</si>
  <si>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</si>
  <si>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</si>
  <si>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ADMINISTRATIVA ESPECIAL SERVICIO PUBLICO DE EMPLEO</t>
  </si>
  <si>
    <t>UNIDAD DE INFORMACIÓN Y ANÁLISIS FINANCIERO</t>
  </si>
  <si>
    <t>UNIDAD DE PLANEACIÓN MINERO ENERGÉTICA (UPME)</t>
  </si>
  <si>
    <t>UNIDAD DE PLANIFICACIÓN DE TIERRAS RURALES, ADECUACIÓN DE TIERRAS Y USOS AGROPECUARIOS - UPRA</t>
  </si>
  <si>
    <t>UNIDAD DE PROYECCIÓN NORMATIVA Y ESTUDIOS DE REGULACIÓN FINANCIERA</t>
  </si>
  <si>
    <t>UNIDAD DE SERVICIOS PENITENCIARIOS Y CARCELARIOS</t>
  </si>
  <si>
    <t>UNIDAD NACIONAL DE PROTECCIÓN</t>
  </si>
  <si>
    <t>UNIDAD NACIONAL PARA LA GESTIÓN DEL RIESGO DE DESASTRES</t>
  </si>
  <si>
    <t>Tipo C</t>
  </si>
  <si>
    <t>GUÍAS Y NORMAS TÉCNICAS</t>
  </si>
  <si>
    <t>BUENAS PRÁCTICAS E INNOVACIÓN</t>
  </si>
  <si>
    <t>Puntaje actual</t>
  </si>
  <si>
    <t>INSTITUCIÓN</t>
  </si>
  <si>
    <t>Se cambia 14 marzo 2017 por decisión FP. Correo Sergio</t>
  </si>
  <si>
    <t>ACTIVIDADES DE GESTIÓN</t>
  </si>
  <si>
    <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</si>
  <si>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</si>
  <si>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</si>
  <si>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</si>
  <si>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</si>
  <si>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</si>
  <si>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</si>
  <si>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</si>
  <si>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</si>
  <si>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</si>
  <si>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</si>
  <si>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</si>
  <si>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</si>
  <si>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</si>
  <si>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</si>
  <si>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</si>
  <si>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</si>
  <si>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</si>
  <si>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CALIFICACIÓN </t>
  </si>
  <si>
    <t>CALIFICACIÓN TOTAL</t>
  </si>
  <si>
    <t>Acciones</t>
  </si>
  <si>
    <t>CATEGORÍA</t>
  </si>
  <si>
    <t>Para la calificación, se estableció una escala de 5 niveles así:</t>
  </si>
  <si>
    <t>Está compuesto por las siguientes columnas: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</si>
  <si>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</si>
  <si>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 xml:space="preserve">Cuando finalice de calificar las actividades de gestión, podrá ver de manera gráfica los principales resultados, haciendo click en el botón GRÁFICAS, o regresar al menú principal. </t>
  </si>
  <si>
    <t>Gráficas:</t>
  </si>
  <si>
    <t>PUNTAJE</t>
  </si>
  <si>
    <t>INICIO</t>
  </si>
  <si>
    <t>3. Calificación por categorías:</t>
  </si>
  <si>
    <t xml:space="preserve">AUTODIAGNÓSTICO DE GESTIÓN </t>
  </si>
  <si>
    <t xml:space="preserve">Esta hoja contiene un cuadro que le permitirá establecer una planeación y una ruta de acción, con base en las actividades de gestión que fueron evaluadas. </t>
  </si>
  <si>
    <t>Guías normas y técnicas</t>
  </si>
  <si>
    <t>Buenas prácticas e innovación</t>
  </si>
  <si>
    <t>Para ello, el cuadro está dividido en 2 secciones:</t>
  </si>
  <si>
    <t>1. Documentación y guías de referencia (color gris): contiene toda la información y documentos de consulta que pueden ser útiles y deben ser de conocimiento</t>
  </si>
  <si>
    <t xml:space="preserve">Aunque el cuadro puede ser diligenciado en su totalidad, se recomienda iniciar y darle prioridad a aquellas actividades que obtuvieron menores puntajes y que se encuentran en color rojo, naranja y amarillo. </t>
  </si>
  <si>
    <t>1. Calificación total:</t>
  </si>
  <si>
    <t>CATEGORÍAS</t>
  </si>
  <si>
    <t>DISEÑE ALTERNATIVAS DE MEJORA</t>
  </si>
  <si>
    <t>MEJORAS A IMPLEMENTAR
(INCLUIR PLAZO DE LA IMPLEMENTACIÓN)</t>
  </si>
  <si>
    <t>EVALUACIÓN DE LA EFICACIA DE
LAS ACCIONES IMPLEMENTADAS</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</si>
  <si>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</si>
  <si>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</si>
  <si>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</si>
  <si>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</si>
  <si>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AUTODIAGNÓSTICO</t>
  </si>
  <si>
    <t>PLAN DE ACCIÓN</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</si>
  <si>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</si>
  <si>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</si>
  <si>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</si>
  <si>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</si>
  <si>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</si>
  <si>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</si>
  <si>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</si>
  <si>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</si>
  <si>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En esta hoja se podrán visualizar de una manera más clara y sencilla los resultados obtenidos.  Estas se generarán automáticamente una vez sea diligenciado el autodiagnóstico.</t>
  </si>
  <si>
    <t>Puntaje: es la casilla donde la entidad se autocalificará de acuerdo con las actividades descritas, en una escala de 0 a 100</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</si>
  <si>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</si>
  <si>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</si>
  <si>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</si>
  <si>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Plan de Acción:</t>
  </si>
  <si>
    <t>Normatividad</t>
  </si>
  <si>
    <t>Otros</t>
  </si>
  <si>
    <t>NORMATIVIDAD</t>
  </si>
  <si>
    <t>OTROS</t>
  </si>
  <si>
    <t>COMPONENTES</t>
  </si>
  <si>
    <t xml:space="preserve">2. Calificación por componentes: </t>
  </si>
  <si>
    <t>Categorías del componente 1:</t>
  </si>
  <si>
    <t>Categorías del componente 2</t>
  </si>
  <si>
    <t>Los resultados finales solo reflejarán el resultado de los puntajes diligenciados. Si alguna casilla se deja en blanco, no contará para los resultados</t>
  </si>
  <si>
    <t>Diseñar alternativas de mejora</t>
  </si>
  <si>
    <t>Definir las mejoras a implementar, incluyendo el plazo y los responsables de la implementación</t>
  </si>
  <si>
    <t>Evaluar la eficacia de las acciones implementadas y volver a diligenciar el autodiagnóstico</t>
  </si>
  <si>
    <t>ENTIDAD</t>
  </si>
  <si>
    <t>POLÍTICA DEFENSA JURÍDICA</t>
  </si>
  <si>
    <t>AUTODIAGNÓSTICO DE GESTIÓN POLÍTICA DEFENSA JURÍDICA</t>
  </si>
  <si>
    <t>El Comité de Conciliación otorga prioridad a las solicitudes de conciliación provenientes de entidades públicas</t>
  </si>
  <si>
    <t>Planeación</t>
  </si>
  <si>
    <t>Los comités de conciliación invitan a sus sesiones a la Agencia Nacional de Defensa Jurídica del Estado con derecho a voz y voto, cuando lo estime conveniente tanto la entidad como la Agencia.</t>
  </si>
  <si>
    <t>El Comité de Conciliación efectúa un seguimiento permanente a la gestión del apoderado externo sobre los procesos que se le hayan asignado</t>
  </si>
  <si>
    <t>Ejecución</t>
  </si>
  <si>
    <t>Actuaciones Prejudiciales</t>
  </si>
  <si>
    <t>Seguimiento y evaluación</t>
  </si>
  <si>
    <t>Defensa Judicial</t>
  </si>
  <si>
    <t>Cumplimiento de sentencias y conciliaciones</t>
  </si>
  <si>
    <t>Acción de repetición y recuperación de bienes públicos</t>
  </si>
  <si>
    <t xml:space="preserve">El area identifica los riesgos inherentes al ciclo de defensa juridica  y realiza la valoracion de impacto y probabilidad asi como los controles y planes de mitigación de riesgos </t>
  </si>
  <si>
    <t>La entidad envía en febrero de cada año a la ANDJE, el número de nuevas demandas radicadas en contra de la entidad por las causas primarias incluidas en sus polÏticas de prevención del daño antijurídico, permitiendo identificar si hay una reducción en la litigiosidad de las entidades a nivel de las causas primarias señaladas en sus políticas de prevención.</t>
  </si>
  <si>
    <t>El área de defensa judicial cuenta con la tabla de retención documental y/o tablas de valoración documental para la gestión de archivos</t>
  </si>
  <si>
    <t>En la entidad reposa en copia física y/o magnética, todo lo respectivo al trámite de los procesos judiciales.  Adicional a ello se registran las actuaciones y decisiones de cada proceso en el Sistema Único de Gestión e Información Litigiosa del Estado, de acuerdo con los manuales e instructivos que para el efecto produce la Dirección de Gestión de información.</t>
  </si>
  <si>
    <t>La entidad ha adoptado procesos y/o procedimientos internos específicos para la defensa jurídica en los sistemas de gestión de calidad de las entidades.</t>
  </si>
  <si>
    <t>Prevención del daño antijurídico</t>
  </si>
  <si>
    <t xml:space="preserve">Sistema de Información Litigiosa </t>
  </si>
  <si>
    <t>RESULTADOS DE GESTIÓN DEFENSA JURÍDICA</t>
  </si>
  <si>
    <t>Categorías del componente 3</t>
  </si>
  <si>
    <t>Categorías del componente 4</t>
  </si>
  <si>
    <t>Categorías del componente 5</t>
  </si>
  <si>
    <t>Categorías del componente 6</t>
  </si>
  <si>
    <t>PLAN DE ACCIÓN DEFENSA JURÍDICA</t>
  </si>
  <si>
    <t>La entidad tiene definidos los criterios de procedencia y rechazo de las solicitudes de conciliación</t>
  </si>
  <si>
    <t>El Comité de Conciliación está constituido por los siguiente los funcionarios con derecho a voz y voto: (i) jefe, director, gerente, presidente o representante legal o su delegado; (ii) el ordenador del gasto o quien haga sus veces;  (iii) el jefe de la oficina jurídica o de la oficina encargada de la defensa de los intereses litigiosos de la entidad, o en el Departamento Administrativo de la Presidencia de la República, concurrirá el Secretario Jurídico o su delegado; y (iv) dos funcionarios de dirección o de confianza que se designen conforme a la estructura orgánica de cada ente.</t>
  </si>
  <si>
    <t>Los funcionarios designados  ha sido comunicados como integrantes del mismo y es de conocimiento de los demás funcionarios de la entidad quienes conforman el comité de conciliación.</t>
  </si>
  <si>
    <t>El comité de conciliación se constituye en una instancia administrativa que deberá actuar como sede de estudio, análisis y formulación de políticas sobre prevención del daño antijurídico</t>
  </si>
  <si>
    <t>El comité de conciliación decide como máximo en un término de quince (15) días contados a partir del momento en que reciban la solicitud de conciliación.</t>
  </si>
  <si>
    <t>La entidad estudia y evalúa los procesos que cursen o hayan cursado en contra de la entidad, para determinar las causas generadoras de los conflictos; el índice de condenas; los tipos de daño por los cuales resulta demandado o condenado; y las deficiencias de las actuaciones procesales por parte de los apoderados, con el objeto de proponer correctivos.</t>
  </si>
  <si>
    <t>El secretario técnico del comité de conciliación presenta el  informe que contiene las conclusiones del análisis y las propuestas de acción en cuanto a las medidas que se deben implementar para superar y/o prevenir las problemáticas identificadas, al comité de conciliación, para que se adopten las decisiones a que haya lugar.</t>
  </si>
  <si>
    <t>El comité de conciliación evalúa los procesos que hayan sido fallados en contra de la entidad basado en estudios pertinentes, con el fin de determinar la procedencia de la acción de repetición.</t>
  </si>
  <si>
    <t>El Comité de Conciliación decide la procedencia o improcedencia de la acción de repetición en un termino de  dos (2) meses.</t>
  </si>
  <si>
    <t>El comité de conciliación informa al Coordinador de los agentes del Ministerio Público ante la Jurisdicción en lo Contencioso Administrativo las correspondientes decisiones, anexando copia de la providencia condenatoria, de la prueba de su pago y señalando el fundamento de la decisión en los casos en que se decida no instaurar la acción de repetición.</t>
  </si>
  <si>
    <t>Los  apoderados de los casos tienen los documentos necesarios que les permitan elaborar las fichas de estudio para la acción de repetición. Los documentos básicos son: copia del fallo, y pago de la condena, de la conciliación o de cualquier otro crédito derivado de la responsabilidad patrimonial de la entidad.</t>
  </si>
  <si>
    <t>El ordenador del gasto remite el acto administrativo y sus antecedentes al Comité de Conciliación, al día siguiente al pago total o al pago de la última cuota efectuado por la entidad pública, de una conciliación, condena o de cualquier otro crédito surgido por concepto de la responsabilidad patrimonial de la entidad.</t>
  </si>
  <si>
    <t>El comité de conciliación adopta la decisión motivada de iniciar o no el proceso de repetición en un término no superior a cuatro (4) meses, y se presenta la correspondiente demanda, cuando la misma resulte procedente, dentro de los dos (2) meses siguientes a la decisión. Lo anterior es verificado por la oficina de control interno.</t>
  </si>
  <si>
    <t>Los apoderados presentan un informe al Comité de Conciliación para que este pueda determinar la procedencia del llamamiento en garantía para fines de repetición en los procesos judiciales de responsabilidad patrimonial.</t>
  </si>
  <si>
    <t xml:space="preserve">El Comité de Conciliación decide sobre la formulación del llamamiento en garantía con fines de repetición para  los casos presentados. </t>
  </si>
  <si>
    <t>La entidad realiza los  estudios y evaluacion de sus  procesos  anualmente, dentro del primer trimestre siguiente a la vigencia del año inmediatamente anterior.</t>
  </si>
  <si>
    <t>Los  apoderados de los casos tienen los documentos necesarios que les permitan elaborar las fichas de estudio para el llamamiento en garantía con fines de repetición. Los documentos básicos son: copia del fallo, y pago de la condena, de la conciliación o de cualquier otro crédito derivado de la responsabilidad patrimonial de la entidad.</t>
  </si>
  <si>
    <t>El Comité de Conciliación seleccionó un secretario técnico  abogado y  está vinculado a la planta de personal con dedicación exclusiva</t>
  </si>
  <si>
    <t>La secretaria técnica del comité de conciliación  cuenta con un grupo o equipo de apoyo de abogados debidamente formalizados</t>
  </si>
  <si>
    <t>El Comité de Conciliación solicitó la designación de secretario técnico del Comité, mediante acto administrativo, con alusión expresa a la dedicación exclusiva y suscrito por el representante legal.</t>
  </si>
  <si>
    <t>El secretario técnico elabora las actas de cada sesión del comité debidamente, suscrita por el presidente y el secretario que haya asistitido, dentro de los cinco (5) días siguientes a la correspondiente sesión.</t>
  </si>
  <si>
    <t>El secretario técnico prepara un informe de la gestión del comité y de la ejecución de sus decisiones, que es entregado al representante legal del ente y a los miembros del comité cada seis (6) meses.</t>
  </si>
  <si>
    <t>El secretario técnico envía los  reportes  de  las acciones de repetición  al Coordinador de los agentes del Ministerio Público ante la Jurisdicción en lo Contencioso Administrativo.</t>
  </si>
  <si>
    <t>La entidad cuenta con una política pública de prevención del daño antijurídico.</t>
  </si>
  <si>
    <t>Las causas generales formuladas en la política de prevención del daño antijurídico están expresadas de acuerdo a la parametrización de causas contenidas en el sistema de información e- kogui.</t>
  </si>
  <si>
    <t>La entidad implementa el plan de acción de su política de prevención del daño antijurídico dentro del año calendario (enero-diciembre) para el cual fue diseñado,</t>
  </si>
  <si>
    <t>La secretaría técnica del comité proyecta y somete a consideración del comité la información que este requiera para la formulación y diseño de políticas de prevención del daño antijurídico de la entidad</t>
  </si>
  <si>
    <t>La política pública de prevención del daño antijurídico fue ajustada por el secretario técnico y aprobada por el Comité de Conciliación mediante acta.</t>
  </si>
  <si>
    <t>La entidad hace seguimiento al plan de accion y al(los) indicador(es) formulado(s) en sus políticas de prevención del daño antijurídico.</t>
  </si>
  <si>
    <t>El Comité de Conciliación sesiona con el propósito de revisar el cumplimiento de las decisiones tomadas en materia de evaluación de la política pública de prevención.</t>
  </si>
  <si>
    <t>El comité de conciliación tiene un estudio de casos reiterados, adicionalmente lo actualiza semestralmente.</t>
  </si>
  <si>
    <t>El Comité de Conciliación usa herramientas de costo beneficio de la conciliación y las considera para la toma de sus decisiones.</t>
  </si>
  <si>
    <t>El area mide y evalua los resultados periodicamente de sus indicadores que miden la eficiencia, eficacia y efectividad de las politicas realizadas en materia de prevención</t>
  </si>
  <si>
    <t>El Comité de Conciliación comunica la improcedencia de la conciliación al convocante y al Ministerio Público, en la audiencia respectiva.</t>
  </si>
  <si>
    <t xml:space="preserve">El comité de conciliación en la formulación de estrategias de defensa se focaliza en la reiteración,  la complejidad de los casos y el impacto del caso en términos de pretensiones, posibilidad de éxito, visibilidad ante los medios de comunicación, entre otros. </t>
  </si>
  <si>
    <t>El Comité de Conciliación diseñó y aplicó el documento de políticas de defensa.</t>
  </si>
  <si>
    <t>La entidad tiene en cosideración los lineamientos de fortalecimiento de la defensa expedidos por la ANDJE,  aplica las líneas jurisprudenciales que ha contruido la la ANDJE y las que ellos mismos realizan, en el fortalecimiento de la defensa.</t>
  </si>
  <si>
    <t>La entidad ha Constituido al interior de la oficina jurídica o de la dependencia que corresponda, un grupo que se encargue de manera exclusiva de la defensa jurídica, con abogados cuyos perfiles respondan a las necesidades de litigio de la entidad.</t>
  </si>
  <si>
    <t>La entidad establece procedimientos que garantizan cargas de procesos  que permitan la atención adecuada de cada uno de ellos.</t>
  </si>
  <si>
    <t>La entidad capacita y mantiene actualizados a los abogados, especialmente en lo que se refiere a las competencias de actuación en los procesos orales y en los nuevos cambios normativos.</t>
  </si>
  <si>
    <t>El comité de conciliación requiere periódicamente al jefe de la oficina jurídica o  quien haga sus veces en la entidad,  para la presentación de un reporte actualizado sentencias, laudos arbitrales y conciliaciones que lleva la entidad.</t>
  </si>
  <si>
    <t xml:space="preserve">El comité de conciliación  invita a los  funcionarios que tengan a su cargo las actividades específicas de cumplimiento y  se generan compromisos para contribuir al cumplimiento de pago. Adicionalmente definen estrategias de gestión para el cumplimiento. </t>
  </si>
  <si>
    <t>El comité de conciliación tiene  definidas actividades en el plan de acción anual para medir la eficiencia de la gestión en materia de implementación de la conciliación,  mide la eficiencia de la conciliación, la eficacia de la conciliación, el ahorro patrimonial y la efectividad de las decisiones del comité de conciliación.</t>
  </si>
  <si>
    <t>En el área de defensa judicial cuentan con un sistema de información digital que habilite el proceso de Gestión Documental.</t>
  </si>
  <si>
    <t>En los procedimientos del área de defensa judicial están definidos los roles y funciones de la gestión documental</t>
  </si>
  <si>
    <t>El área jurídica de la entidad cuenta con procedimientos para gestionar  prestamos y consultas a documentos  que forman parte de las pruebas que están ubicados en otras áreas de la entidad.</t>
  </si>
  <si>
    <t>En la entidad reposa en copia física y/o magnética, todo lo respectivo a la gestión de las conciliaciones, fichas, actas del Comité de Conciliación, y anexos.</t>
  </si>
  <si>
    <t>Los comités de conciliación generan un libro o dossier que consolida todos los instrumentos de política que se hayan producido por el comité de conciliación y defensa judicial para las diferentes etapas del ciclo de la defensa jurídica tales como la política de prevención del daño antijurídico, y estrategias y directrices de defensa judicial o conciliación.</t>
  </si>
  <si>
    <t>En la entidad reposa en copia física y/o magnética, todo lo respectivo al trámite de las solicitudes de conciliación o de otros MASC.  Adicional se registra la solicitud de conciliación, sus actuaciones y decisiones en el Sistema Único de Gestión e Información Litigiosa del Estado, de acuerdo con los manuales e instructivos que para el efecto produce la Dirección de Gestión de información.</t>
  </si>
  <si>
    <t>En la entidad establece protocolos internos de manejo de archivos con el fin de facilitar a los apoderados la consecución de los antecedentes administrativos, para poder allegarlos en tiempo a los procesos judiciales.</t>
  </si>
  <si>
    <t>Los procesos y procedimientos asociados a la defensa jurídica se encuentran en constante actualización, teniendo en cuenta nueva normatividad, nuevas formas de operación y propuestas de optimización.</t>
  </si>
  <si>
    <t>El comité de conciliación tiene indicadores y  conoce el resultado de la medición de los indicadores de acuerdo con la periodicidad definida en el plan anual del comité de conciliación</t>
  </si>
  <si>
    <t>El area mide y evalua los resultados periodicamente de sus indicadores que miden la eficiencia, eficacia y efectividad de las politicas realizadas en materia de defensa juridica.</t>
  </si>
  <si>
    <t>La entidad envió el plan de acción del comité de conciliación de la siguiente vigencia fiscal  a las oficinas de planeación y de control interno de la entidad.</t>
  </si>
  <si>
    <t>La entidad obedece los parámetros fijados en los decretos Decretos 2469 de 2015 y 1342 de 2016 que reglamentan los pagos desde el Decreto único del sector hacienda y crédito público.</t>
  </si>
  <si>
    <t>La entidad ha integrado un comité de conciliación conformado por funcionarios de nivel directivo designados para el efecto, de acuerdo con lo previsto en la Ley 23 de 1991, modificada por la Ley 446 de 1998  y para el caso de los municipios de 4a, 5a y 6a categoría según la Ley 1551 de 2012</t>
  </si>
  <si>
    <t>La entidad cumple con la ejecución de todas las etapas y actuaciones procesales en cada caso</t>
  </si>
  <si>
    <t>La entidad conoce y evalua el valor de sus demandas y los logros procesales obtenidos</t>
  </si>
  <si>
    <t>La entidad mide y evalua la tasa de éxito procesal</t>
  </si>
  <si>
    <t>Cumple oportunamente el pago de las sentencias y conciliaciones durante los 10 meses siguientes a la ejecutoría</t>
  </si>
  <si>
    <t xml:space="preserve">Realiza seguimiento y evalua el estado contable de los creditos Judiciales </t>
  </si>
  <si>
    <t xml:space="preserve">La entidad identifica y  evalua los procesos en los que actua como demandante </t>
  </si>
  <si>
    <t>La entidad mide y evalua la tasa de éxito procesal en repetición</t>
  </si>
  <si>
    <t>La entidad mide y evalua la tasa de éxito procesal en repetición en recuperación</t>
  </si>
  <si>
    <t>La entidad envía en febrero de cada año a la ANDJE  el estado de sus indicadores de resultado (de qué manera se impactó la causa primana que se pretendía atacar con base en los hechos,reclamaciones, derechos de petición, ocurrencia de siniestros, según sea el caso) incorporados en el plan de acción, presentados luego de implementada la política.</t>
  </si>
  <si>
    <t xml:space="preserve"> Ley 23 de 1991 modificada por la Ley 446 de 1998 y Ley 1551 de 2012.
Decreto 1069 de 2015.</t>
  </si>
  <si>
    <t>Procesos, procedimientos y resolucion de creacion del comité de conciliación de cada entidad o municipio</t>
  </si>
  <si>
    <t>Base de datos de procesos estudiados y su gestión</t>
  </si>
  <si>
    <t>Resolución No. 353 de 2016 Por la cual se adopta una metodología del cálculo de la provisión contable.
Circular 23 de 2016</t>
  </si>
  <si>
    <t>Lineamientos o acuerdos de gestion de cada entidad o municipio.</t>
  </si>
  <si>
    <t>Ley 678 de 2001, Decreto 1069 de 2015</t>
  </si>
  <si>
    <t>La entidad cuenta con un repositorio actualizado de los casos que lleva</t>
  </si>
  <si>
    <t>La entidad cuenta con una Metodología y/o planeación  para elaborar la provisión contable del rubro de sentencias y conciliaciones. De acuerdo con normatividad de la contaduría General, para 2016 estas metodologías deben cumplir con normas NIIF para el sector público.</t>
  </si>
  <si>
    <t>La entidad identifica y analiza los pagos realizados por concepto de intereses corrientes y moratorios de sentencias y conciliaciones</t>
  </si>
  <si>
    <t>La entidad realiza gestiones de difusión y/o capacitación de los planes de daño antijurídico</t>
  </si>
  <si>
    <t>Decreto 1069 de 2015, Artículo 2.2.4.3.1.2.3.</t>
  </si>
  <si>
    <t>Decreto 1069 de 2015, Artículo 2.2.4.3.1.2.5. Numeral 9
Ley 489 de 1998, Artículo 9</t>
  </si>
  <si>
    <t>Decreto 1069 de 2015, Artículo 2.2.4.3.1.2.5. Numeral 9</t>
  </si>
  <si>
    <t>Decreto 1069 de 2015, Artículo 2.2.4.3.1.2.5. Numeral 10</t>
  </si>
  <si>
    <t>Decreto 1069 de 2015, Artículo 2.2.4.3.1.2.5. Numeral 8</t>
  </si>
  <si>
    <t>Decreto 1069 de 2015, Artículo 2.2.4.3.1.2.4.</t>
  </si>
  <si>
    <t>Decreto 1069 de 2015, Artículo 2.2.4.3.1.2.3. Parágrafo 2</t>
  </si>
  <si>
    <t>Decreto 1069 de 2015, Artículo 2.2.4.3.1.2.5. Numeral 6 (parte 2)</t>
  </si>
  <si>
    <t>Decreto 1069 de 2015, Artículo 2.2.4.3.1.2.6. Numeral 1</t>
  </si>
  <si>
    <t xml:space="preserve">Decreto 1069 de 2015, Artículo 2.2.4.3.1.2.5. Numeral 4 y Numeral 5 </t>
  </si>
  <si>
    <t>Decreto 1069 de 2015, Artículo 2.2.4.3.1.2.5. Numeral 3</t>
  </si>
  <si>
    <t>Decreto 1069 de 2015, Artículo 2.2.4.3.1.2.6. Numeral 3</t>
  </si>
  <si>
    <t>Modelo Optimo de Gestion</t>
  </si>
  <si>
    <t>Decreto 1069 de 2015, Artículo 2.2.4.3.1.2.5. Numeral 2</t>
  </si>
  <si>
    <t>Decreto 2469 de 2015
Decreto 1342 de 2016</t>
  </si>
  <si>
    <t>Decreto 1069 de 2015, Artículo 2.2.4.3.1.2.12. (parte 1)</t>
  </si>
  <si>
    <t>Decreto 1069 de 2015, Artículo 2.2.4.3.1.2.5. Numeral 6 (parte 1)</t>
  </si>
  <si>
    <t>Decreto 1069 de 2015, Artículo 2.2.4.3.1.2.5. Numeral 7</t>
  </si>
  <si>
    <t>Decreto 1069 de 2015, Artículo 2.2.4.3.1.2.12. (parte 2)</t>
  </si>
  <si>
    <t>Decreto 1069 de 2015, Artículo 2.2.4.3.1.2.6. Numeral 5</t>
  </si>
  <si>
    <t>Decreto 1069 de 2015, Artículo 2.2.4.3.1.2.13.</t>
  </si>
  <si>
    <t>Decreto 1069 de 2015, Artículo 2.2.4.3.1.2.6. Numeral 4 (parte 1)</t>
  </si>
  <si>
    <t>Decreto 1069 de 2015, Artículo 2.2.4.3.1.2.5. Numeral 1</t>
  </si>
  <si>
    <t>Circular 3 de 2014, Numeral 2.5.</t>
  </si>
  <si>
    <t>Circular 3 de 2014, Numeral 3.3.</t>
  </si>
  <si>
    <t>Circular 3 de 2014, Numeral 2.8.</t>
  </si>
  <si>
    <t>Circular 3 de 2014, Numeral 3.1.</t>
  </si>
  <si>
    <t>Circular 3 de 2014, Numeral 3.2.</t>
  </si>
  <si>
    <t>Ingresa en el sistema de información litigiosa del Estado eKOGUI, en el módulo de conciliaciones extrajudiciales, todas las solicitudes que llegan a la entidad</t>
  </si>
  <si>
    <t xml:space="preserve">Ingresa los procesos a favor y en contra  de la entidad en el  módulo de procesos judiciales, en el Sistema de información litigioso del Estado eKOGUI, </t>
  </si>
  <si>
    <t>Diligencia todos los campos de información en el Sistema de información litigioso del Estado  eKOGUI</t>
  </si>
  <si>
    <t>Ha realizado la calificación de riesgo de los procesos judiciales de la entidad en el Sistema de información litigioso del Estado  eKOGUI</t>
  </si>
  <si>
    <t>Realiza la Gestión Procesal y la provisión contable de los procesos judiciales de la entidad en el Sistema de información litigioso del Estado  eKOGUI</t>
  </si>
  <si>
    <t>Conoce el funcionamiento de las Fichas creadas para estudio en los Comités de conciliación del Sistema eKOGUI</t>
  </si>
  <si>
    <t>Registra en el sistema eKOGUI la información sobre pretensiones económicas y cuantías de los procesos judiciales y conciliaciones extrajudiciales</t>
  </si>
  <si>
    <t>Apoya la gestión de actualización procesal judicial con la consulta que entrega el sistema de información litigioso del estado eKogui en la funcionalidad del indicador Tasa de éxito</t>
  </si>
  <si>
    <t>Realiza seguimiento permanente a las  solicitudes de conciliación extrajudiciales que llegan a la entidad y que son ingresados al sistema Único de información</t>
  </si>
  <si>
    <t>Tiene claridad sobre el funcionamiento de las actuaciones en el Sistema para reportar la evolución de los procesos judiciales y de las conciliaciones extrajudiciales</t>
  </si>
  <si>
    <t>Actualiza en el sistema de información  eKOGUI,  las nuevas actuaciones y/o fallos de los procesos  judiciales y de las conciliaciones extrajudiciales</t>
  </si>
  <si>
    <t>Los procesos que se encuentran en estado terminado se encuentran acualizados en el sistema eKOGUI</t>
  </si>
  <si>
    <t>Se comunica con el Centro de Contacto de Soporte de la Agencia Nacional de Defensa Jurídica del Estado cuando requiere algún tipo de asesoria en el manejo del sistema ekogui o para solucionar algún tipo de inconveniente</t>
  </si>
  <si>
    <t>Genera informes con la información que extrae de  eKOGUI</t>
  </si>
  <si>
    <t>Toma decisiones basado(a) en la información que extrae de eKOGUI</t>
  </si>
  <si>
    <t>El administrador de entidad genera y hace uso del reporte F9 en Sistema de Información eKOGUI</t>
  </si>
  <si>
    <t>En el Sistema de Información eKOGUI, el administrador de entidad y jefe de control interno hacen uso del módulo de auditoria por registro y usuario</t>
  </si>
  <si>
    <t>La información que genera para los diferentes comités de la entidad de carácter jurídico coincide con la información que se ha consignado y extraído del sistema</t>
  </si>
  <si>
    <t xml:space="preserve">Asiste a las jornadas de capacitación sobre el Sistema eKOGUI que programa la Agencia Nacional de Defensa Jurídica del Estado </t>
  </si>
  <si>
    <t xml:space="preserve">
Decreto 1069 de 2015, Capítulo 4
Artículo. 2.2.3.4.1.1
Artículo. 2.2.3.4.1.3
Artículo. 2.2.3.4.1.5
Artículo. 2.2.3.4.1.7
Artículo. 2.2.3.4.1.10</t>
  </si>
  <si>
    <t>ANDJE. Circular Externa No. 8 del 11 de marzo de 2015, Despliegue del Sistema Único de Gestión e Información Litigiosa del Estado eKogui (Versión Beta).
ANDJE. Circular Externa No 19 del 20 de agosto de 2015, Instructivo del sistema único de gestión e información litigiosa del Estado. eKOGUI perfil apoderado / Relaciones entre procesos o casos.</t>
  </si>
  <si>
    <t xml:space="preserve">
Decreto 1069 de 2015, Capítulo 4
Artículo. 2.2.3.4.1.1
Artículo. 2.2.3.4.1.3
Artículo. 2.2.3.4.1.5
Artículo. 2.2.3.4.1.7</t>
  </si>
  <si>
    <t xml:space="preserve">
Decreto 1069 de 2015, Capítulo 4
Artículo. 2.2.3.4.1.1          Artículo. 2.2.3.4.1.3
Artículo. 2.2.3.4.1.5</t>
  </si>
  <si>
    <t>ANDJE. Circular 14 del 29 de diciembre de 2014,Diccionario de campos del Sistema Único de Gestión e Información Litigiosa del Estado y solicitud de actualización de información.
ANDJE. Circular Externa No 5 del 24 de junio de 2016, Instructivo del Sistema Único de Gestión e Información Litigiosa del Estado - eKOGUI -· PERFIL JEFE DE CONTROL INTERNO. Versión 4</t>
  </si>
  <si>
    <t xml:space="preserve">
Decreto 1069 de 2015, Capítulo 4
Artículo. 2.2.3.4.1.2
Artículo. 2.2.3.4.1.5
Artículo. 2.2.3.4.1.7</t>
  </si>
  <si>
    <t>ANDJE.Circular Externa No 5 del 24 de junio de 2016, Instructivo del Sistema Único de Gestión e Información Litigiosa del Estado - eKO GUI -· PERFIL JEFE DE CONTROL INTERNO. Versión 4</t>
  </si>
  <si>
    <t xml:space="preserve">
Decreto 1069 de 2015, Capítulo 4
Artículo. 2.2.3.4.1.2
Artículo. 2.2.3.4.1.5         Artículo. 2.2.3.4.1.7
Artículo. 2.2.3.4.1.12</t>
  </si>
  <si>
    <t>ANDJE. Circular Externa No 5 del 24 de junio de 2016, Instructivo del Sistema Único de Gestión e Información Litigiosa del Estado - eKOGUI -· PERFIL JEFE DE CONTROL INTERNO. Versión 4</t>
  </si>
  <si>
    <t xml:space="preserve">
Decreto 1069 de 2015, Capítulo 4
Artículo. 2.2.3.4.1.1
Artículo. 2.2.3.4.1.3
Artículo. 2.2.3.4.1.5
Artículo. 2.2.3.4.1.7
Artículo. 2.2.3.4.1.11
</t>
  </si>
  <si>
    <t>ANDJE. Circular Externa No 5 del 24 de junio de 2016, Instructivo del Sistema Único de Gestión e Información Litigiosa del Estado - eKO GUI -· PERFIL JEFE DE CONTROL INTERNO. Versión 4</t>
  </si>
  <si>
    <t xml:space="preserve">
Decreto 1069 de 2015, Capítulo 4
Artículo. 2.2.3.4.1.1
Artículo. 2.2.3.4.1.3
Artículo. 2.2.3.4.1.5
Artículo. 2.2.3.4.1.12
</t>
  </si>
  <si>
    <t xml:space="preserve">
Decreto 1069 de 2015, Capítulo 4
Artículo. 2.2.3.4.1.1
Artículo. 2.2.3.4.1.3
Artículo. 2.2.3.4.1.7</t>
  </si>
  <si>
    <t xml:space="preserve">
Decreto 1069 de 2015, Capítulo 4
Artículo. 2.2.3.4.1.2
Artículo. 2.2.3.4.1.3
Artículo. 2.2.3.4.1.14</t>
  </si>
  <si>
    <t>Decreto 1069 de 2015, Capítulo 4
Artículo. 2.2.3.4.1.2
Artículo. 2.2.3.4.1.3
Artículo. 2.2.3.4.1.14</t>
  </si>
  <si>
    <t>ANDJE. Circular Externa No. 20 del 7 de septiembre de 2015. Lineamientos para la formulación de solicitudes al grupo de administración gestión y soporte del sistema único de gestión e Información Litigiosa del Estado Ekogui.</t>
  </si>
  <si>
    <t xml:space="preserve">
Decreto 1069 de 2015, Capítulo 4
Artículo. 2.2.3.4.1.2
Artículo. 2.2.3.4.1.7</t>
  </si>
  <si>
    <t xml:space="preserve">
Decreto 1069 de 2015, Capítulo 4
Artículo. 2.2.3.4.1.8
Artículo. 2.2.3.4.1.9</t>
  </si>
  <si>
    <t xml:space="preserve">ANDJE. Circular Externa No.5 del 16 de febrero de 2015, Designación de administradores del sistema único de gestión e información litigiosa del estado.
ANDJE. Circular Externa No 18 del 24 de julio de 2015. Certificación </t>
  </si>
  <si>
    <t xml:space="preserve">
Decreto 1069 de 2015, Capítulo 4
Artículo. 2.2.3.4.1.2
Artículo. 2.2.3.4.1.3
Artículo. 2.2.3.4.1.7</t>
  </si>
  <si>
    <t xml:space="preserve">
Decreto 1069 de 2015, Capítulo 4
Artículo. 2.2.3.4.1.13
</t>
  </si>
  <si>
    <t>El Comité de Conciliación se constituye en una instancia administrativa que deberá actuar como sede de estudio, análisis y formulación de políticas sobre defensa de los intereses litigiosos de la entidad.</t>
  </si>
  <si>
    <t>El Comité de Conciliación elaboró su propio reglamento y se  tiene aprobado mediante resolución, circular o memorando.</t>
  </si>
  <si>
    <t xml:space="preserve">La entidad revisa por lo menos una vez al año el reglamento del Comité de Conciliación. </t>
  </si>
  <si>
    <t>El Comité de Conciliación elabora documento con los  perfiles de abogados externos,  y tiene en cuenta los criterios de  litigiosidad, complejidad de los casos y el impacto de los procesos y remite los  perfiles de abogados externos a la oficina jurídica,  a la dependencia encargada de la contratación y al representante legal.</t>
  </si>
  <si>
    <t>La entidad hace y utiliza fichas técnicas o algún otro documento técnico para el estudio de los casos.</t>
  </si>
  <si>
    <t>El comité de conciliación sesiona como mínimo dos (2) veces al mes o cada vez que se requiere.</t>
  </si>
  <si>
    <t>GRÁFICAS</t>
  </si>
  <si>
    <t>2. Planeación y Ruta de acción (color naranja):  la idea es generar un plan de acción con base en el diagnóstico realizado. Los elementos mínimos que se proponen para ello, son:</t>
  </si>
  <si>
    <t>CADA VEZ QUE SE REQUIERA</t>
  </si>
  <si>
    <t xml:space="preserve">CUANDO SE REQUIERAN </t>
  </si>
  <si>
    <t>DENTRO DE LOS TERMINOS</t>
  </si>
  <si>
    <t>VERIFICAR LAS ACTAS DE CADA SESION DEL COMITÉ</t>
  </si>
  <si>
    <t xml:space="preserve">INDICADORES DEL COMITÉ DE CONCILIACION </t>
  </si>
  <si>
    <t>SE MANEJA UNA CARPETA DONDE SE ARCHIVAN TODOS LOS CASOS EXPUESTOS EN EL COMITÉ, SE RECOMIENDA MANEJAR EN ARCHIVO MAGNETICO.</t>
  </si>
  <si>
    <t>DENTRO DE LA ENTIDAD SE TIENE UN GRUPO DE PROFESIONALES ESPECIALIZADOS E IDONEOS ENCARGADOS DE REALIZAR LAS OPERACIONES JURIDICAS.</t>
  </si>
  <si>
    <t>REPOSA EN MEDIO FISICO LA INFORMACION DE CADA UNA DE LAS ACTA DE LOS COMITES DE CONCILIACION PERO EN EL SISTEMA UNICO DE GESTION E INFORMACION LITIGIOSA DEL ESTADO, NO SE ENCUENTRA ALIMENTADA POR PARTE DE LA ENTIDAD.</t>
  </si>
  <si>
    <t>SE MANTINEN ACTUALIZADOS LOS PROCESOS Y PROCEDIMIENTOS.</t>
  </si>
  <si>
    <t>EN CADA UUNO DE LOS COMITES SE REALIZA UN ESTUDIO Y ANALISIS EXHAUSTIVO DE LOS CASOS PARA ASI ELABORAR ESTRATEGIAS DE DEFENSA CON IMPACTO.</t>
  </si>
  <si>
    <t>LA ENTIDAD NO APLICA PARA PODER APLICAR EN ESTA JURISPRUDENCIA, LOS UNICOS CASOS MANEJADOS SON DE CARACTER JUDICAL CARÁCTER LABORAL</t>
  </si>
  <si>
    <t>SE CUMPLE A CABALIDAD CON CADA UNA DE LAS ETAPAS Y ACTUACIONES PROCESALES EN LA ENTIDAD</t>
  </si>
  <si>
    <t>SE CUENTA CON UN ARCHIVO EN EL AREA JURIDICA DONDE SE ENCUENTRA LA INFORMACION ACCTUALIZADA DE CADA CASO.</t>
  </si>
  <si>
    <t>SE LLEVA UN CONTROL Y ANALISIS PARA MEDIR CADA UNO DE SUS INDICADORES.</t>
  </si>
  <si>
    <t>SE REALIZA UN ANALISIS EXHAUSTIVO DE CADA UNO DE LOS CASOS PARA IDENTIFICAR SUS CAUSAS.</t>
  </si>
  <si>
    <t>AGUAS DEL HUILA S.A. E.S.P.</t>
  </si>
  <si>
    <t>EL COMITÉ DE CONCILIACION EXISTE LO PRESIDE EL GERENTE BAJO LA RESOLUCION No. 332/2005.</t>
  </si>
  <si>
    <t>RESOLUCION No. 332/2005.</t>
  </si>
  <si>
    <t>SE CUENTA CON UN EQUIPO DE APOYO</t>
  </si>
  <si>
    <t xml:space="preserve">SE CREO EL COMITÉ DE CONCILIACION EN EN UNA INSTANCIA ADMINISTRATIVA </t>
  </si>
  <si>
    <t xml:space="preserve">según el mapa de riesgos </t>
  </si>
  <si>
    <t xml:space="preserve">no se tiene implementado el sistema de informacion digital para facilitar el proceso de gestion documental. </t>
  </si>
  <si>
    <t>periodicamente se realiza la evalucacion de cada uno de los procesos.</t>
  </si>
  <si>
    <t>en los meses anteriores del siguiente año se realiza un comité con el area finaciera donde se analiza cada uno de los casos o procesos actualles y se deja un presupesto.</t>
  </si>
  <si>
    <t>se analiza cada uno de los procesos</t>
  </si>
  <si>
    <t>con cada uno de los procesos</t>
  </si>
  <si>
    <t xml:space="preserve">no se alimenta dicha informacion en el sistema de informacion </t>
  </si>
  <si>
    <t xml:space="preserve">SE REALIZA ACORDE CON CADA EXPEDIENTE </t>
  </si>
  <si>
    <t>EXISTE EL ARCHIVO FISICO Y  HISTORIA DEL PROCESO EN MEDIO MAGNETICO</t>
  </si>
  <si>
    <t>LOS ROLES ESTAN DEFINIDOS PERO NO ESTAN DOCUMENTADO</t>
  </si>
  <si>
    <t>EN COPIA  FISICA  REPOSA EN LA ENTIDAD  Y EN MEDIO MAGNETICO  LA  HISTORIA PROCESO .</t>
  </si>
  <si>
    <t>RESOLUCION 010 DE 2012</t>
  </si>
  <si>
    <t xml:space="preserve">EN  MEDIO MAGANETICO SE ENCUENTRA LA  HISTORIA DE CADA PROCESO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</si>
</sst>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0.0"/>
  </numFmts>
  <fonts count="39" x14ac:knownFonts="1">
    <font>
      <sz val="11"/>
      <color theme="1"/>
      <name val="Calibri"/>
      <family val="2"/>
      <scheme val="minor"/>
    </font>
    <font>
      <sz val="9"/>
      <color theme="1"/>
      <name val="Calibri"/>
      <family val="2"/>
      <scheme val="minor"/>
    </font>
    <font>
      <b/>
      <sz val="9"/>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sz val="11"/>
      <color rgb="FF002060"/>
      <name val="Calibri"/>
      <family val="2"/>
      <scheme val="minor"/>
    </font>
    <font>
      <b/>
      <sz val="12"/>
      <color rgb="FF002060"/>
      <name val="Arial"/>
      <family val="2"/>
    </font>
    <font>
      <b/>
      <sz val="16"/>
      <color rgb="FF002060"/>
      <name val="Arial"/>
      <family val="2"/>
    </font>
    <font>
      <sz val="11"/>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12"/>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18"/>
      <color theme="0"/>
      <name val="Arial"/>
      <family val="2"/>
    </font>
    <font>
      <sz val="9"/>
      <name val="Arial"/>
      <family val="2"/>
    </font>
    <font>
      <b/>
      <u/>
      <sz val="16"/>
      <color rgb="FF0000FF"/>
      <name val="Arial"/>
      <family val="2"/>
    </font>
    <font>
      <b/>
      <sz val="12"/>
      <color theme="0"/>
      <name val="Arial"/>
      <family val="2"/>
    </font>
    <font>
      <sz val="12"/>
      <color theme="1"/>
      <name val="Calibri"/>
      <family val="2"/>
      <scheme val="minor"/>
    </font>
    <font>
      <sz val="14"/>
      <color rgb="FF002060"/>
      <name val="Arial"/>
      <family val="2"/>
    </font>
    <font>
      <sz val="14"/>
      <color theme="1"/>
      <name val="Calibri"/>
      <family val="2"/>
      <scheme val="minor"/>
    </font>
    <font>
      <b/>
      <sz val="14"/>
      <color theme="1"/>
      <name val="Calibri"/>
      <family val="2"/>
      <scheme val="minor"/>
    </font>
    <font>
      <sz val="18"/>
      <color theme="1"/>
      <name val="Calibri"/>
      <family val="2"/>
      <scheme val="minor"/>
    </font>
    <font>
      <sz val="18"/>
      <color theme="1"/>
      <name val="Arial"/>
      <family val="2"/>
    </font>
    <font>
      <b/>
      <sz val="18"/>
      <color theme="3"/>
      <name val="Arial"/>
      <family val="2"/>
    </font>
    <font>
      <sz val="12"/>
      <color theme="1"/>
      <name val="Arial"/>
      <family val="2"/>
    </font>
  </fonts>
  <fills count="1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theme="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137">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ouble">
        <color rgb="FF002060"/>
      </left>
      <right style="dashed">
        <color rgb="FF002060"/>
      </right>
      <top style="double">
        <color rgb="FF002060"/>
      </top>
      <bottom style="dashed">
        <color rgb="FF002060"/>
      </bottom>
      <diagonal/>
    </border>
    <border>
      <left style="dashed">
        <color rgb="FF002060"/>
      </left>
      <right style="dashed">
        <color rgb="FF002060"/>
      </right>
      <top style="double">
        <color rgb="FF002060"/>
      </top>
      <bottom style="dashed">
        <color rgb="FF002060"/>
      </bottom>
      <diagonal/>
    </border>
    <border>
      <left style="double">
        <color rgb="FF002060"/>
      </left>
      <right style="dashed">
        <color rgb="FF002060"/>
      </right>
      <top style="dashed">
        <color rgb="FF002060"/>
      </top>
      <bottom style="double">
        <color rgb="FF002060"/>
      </bottom>
      <diagonal/>
    </border>
    <border>
      <left style="dashed">
        <color rgb="FF002060"/>
      </left>
      <right style="dashed">
        <color rgb="FF002060"/>
      </right>
      <top style="dashed">
        <color rgb="FF002060"/>
      </top>
      <bottom style="double">
        <color rgb="FF002060"/>
      </bottom>
      <diagonal/>
    </border>
    <border>
      <left style="dashed">
        <color rgb="FF002060"/>
      </left>
      <right style="thin">
        <color rgb="FF002060"/>
      </right>
      <top style="double">
        <color rgb="FF002060"/>
      </top>
      <bottom style="dashed">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thin">
        <color theme="4" tint="-0.499984740745262"/>
      </top>
      <bottom/>
      <diagonal/>
    </border>
    <border>
      <left style="dashed">
        <color rgb="FF002060"/>
      </left>
      <right style="dashed">
        <color rgb="FF002060"/>
      </right>
      <top style="double">
        <color rgb="FF002060"/>
      </top>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rgb="FF002060"/>
      </left>
      <right style="thin">
        <color rgb="FF002060"/>
      </right>
      <top style="dashed">
        <color rgb="FF002060"/>
      </top>
      <bottom style="double">
        <color rgb="FF002060"/>
      </bottom>
      <diagonal/>
    </border>
    <border>
      <left/>
      <right style="dashed">
        <color rgb="FF002060"/>
      </right>
      <top/>
      <bottom style="medium">
        <color theme="4" tint="-0.499984740745262"/>
      </bottom>
      <diagonal/>
    </border>
    <border>
      <left style="dashed">
        <color rgb="FF002060"/>
      </left>
      <right style="dashed">
        <color rgb="FF002060"/>
      </right>
      <top/>
      <bottom style="medium">
        <color theme="4" tint="-0.499984740745262"/>
      </bottom>
      <diagonal/>
    </border>
    <border>
      <left style="dashed">
        <color rgb="FF002060"/>
      </left>
      <right style="thin">
        <color rgb="FF002060"/>
      </right>
      <top/>
      <bottom style="medium">
        <color theme="4" tint="-0.499984740745262"/>
      </bottom>
      <diagonal/>
    </border>
    <border>
      <left style="thin">
        <color theme="4" tint="-0.499984740745262"/>
      </left>
      <right/>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style="thin">
        <color theme="4" tint="-0.499984740745262"/>
      </left>
      <right/>
      <top style="thin">
        <color theme="4" tint="-0.499984740745262"/>
      </top>
      <bottom/>
      <diagonal/>
    </border>
    <border>
      <left style="thin">
        <color theme="4" tint="-0.499984740745262"/>
      </left>
      <right/>
      <top/>
      <bottom/>
      <diagonal/>
    </border>
    <border>
      <left style="thin">
        <color theme="4" tint="-0.499984740745262"/>
      </left>
      <right/>
      <top/>
      <bottom style="medium">
        <color theme="4" tint="-0.499984740745262"/>
      </bottom>
      <diagonal/>
    </border>
    <border>
      <left style="thin">
        <color theme="4" tint="-0.499984740745262"/>
      </left>
      <right/>
      <top style="medium">
        <color theme="4" tint="-0.499984740745262"/>
      </top>
      <bottom/>
      <diagonal/>
    </border>
    <border>
      <left style="thin">
        <color indexed="64"/>
      </left>
      <right style="thin">
        <color indexed="64"/>
      </right>
      <top style="hair">
        <color rgb="FF002060"/>
      </top>
      <bottom style="hair">
        <color rgb="FF002060"/>
      </bottom>
      <diagonal/>
    </border>
    <border>
      <left/>
      <right style="thin">
        <color theme="4" tint="-0.499984740745262"/>
      </right>
      <top style="hair">
        <color rgb="FF002060"/>
      </top>
      <bottom style="hair">
        <color rgb="FF002060"/>
      </bottom>
      <diagonal/>
    </border>
    <border>
      <left/>
      <right/>
      <top style="hair">
        <color rgb="FF002060"/>
      </top>
      <bottom style="hair">
        <color rgb="FF002060"/>
      </bottom>
      <diagonal/>
    </border>
    <border>
      <left style="thin">
        <color indexed="64"/>
      </left>
      <right style="thin">
        <color rgb="FF002060"/>
      </right>
      <top style="hair">
        <color rgb="FF002060"/>
      </top>
      <bottom style="hair">
        <color rgb="FF002060"/>
      </bottom>
      <diagonal/>
    </border>
    <border>
      <left style="thin">
        <color indexed="64"/>
      </left>
      <right style="thin">
        <color indexed="64"/>
      </right>
      <top style="hair">
        <color rgb="FF002060"/>
      </top>
      <bottom style="thin">
        <color rgb="FF002060"/>
      </bottom>
      <diagonal/>
    </border>
    <border>
      <left style="thin">
        <color indexed="64"/>
      </left>
      <right style="thin">
        <color indexed="64"/>
      </right>
      <top/>
      <bottom style="hair">
        <color rgb="FF002060"/>
      </bottom>
      <diagonal/>
    </border>
    <border>
      <left/>
      <right/>
      <top/>
      <bottom style="hair">
        <color rgb="FF002060"/>
      </bottom>
      <diagonal/>
    </border>
    <border>
      <left style="thin">
        <color indexed="64"/>
      </left>
      <right style="thin">
        <color indexed="64"/>
      </right>
      <top style="hair">
        <color rgb="FF002060"/>
      </top>
      <bottom style="thin">
        <color theme="4" tint="-0.499984740745262"/>
      </bottom>
      <diagonal/>
    </border>
    <border>
      <left/>
      <right/>
      <top style="hair">
        <color rgb="FF002060"/>
      </top>
      <bottom style="thin">
        <color theme="4" tint="-0.499984740745262"/>
      </bottom>
      <diagonal/>
    </border>
    <border>
      <left style="thin">
        <color indexed="64"/>
      </left>
      <right style="thin">
        <color indexed="64"/>
      </right>
      <top style="thin">
        <color theme="4" tint="-0.499984740745262"/>
      </top>
      <bottom style="hair">
        <color rgb="FF002060"/>
      </bottom>
      <diagonal/>
    </border>
    <border>
      <left/>
      <right/>
      <top style="thin">
        <color theme="4" tint="-0.499984740745262"/>
      </top>
      <bottom style="hair">
        <color rgb="FF002060"/>
      </bottom>
      <diagonal/>
    </border>
    <border>
      <left/>
      <right style="thin">
        <color theme="4" tint="-0.499984740745262"/>
      </right>
      <top/>
      <bottom style="hair">
        <color rgb="FF002060"/>
      </bottom>
      <diagonal/>
    </border>
    <border>
      <left style="thin">
        <color indexed="64"/>
      </left>
      <right style="thin">
        <color indexed="64"/>
      </right>
      <top style="hair">
        <color rgb="FF002060"/>
      </top>
      <bottom style="medium">
        <color theme="4" tint="-0.499984740745262"/>
      </bottom>
      <diagonal/>
    </border>
    <border>
      <left/>
      <right/>
      <top style="hair">
        <color rgb="FF002060"/>
      </top>
      <bottom style="medium">
        <color theme="4" tint="-0.499984740745262"/>
      </bottom>
      <diagonal/>
    </border>
    <border>
      <left style="thin">
        <color indexed="64"/>
      </left>
      <right style="thin">
        <color indexed="64"/>
      </right>
      <top style="medium">
        <color theme="4" tint="-0.499984740745262"/>
      </top>
      <bottom style="hair">
        <color rgb="FF002060"/>
      </bottom>
      <diagonal/>
    </border>
    <border>
      <left/>
      <right/>
      <top style="medium">
        <color theme="4" tint="-0.499984740745262"/>
      </top>
      <bottom style="hair">
        <color rgb="FF002060"/>
      </bottom>
      <diagonal/>
    </border>
    <border>
      <left style="thin">
        <color indexed="64"/>
      </left>
      <right style="thin">
        <color indexed="64"/>
      </right>
      <top style="hair">
        <color rgb="FF002060"/>
      </top>
      <bottom/>
      <diagonal/>
    </border>
    <border>
      <left/>
      <right/>
      <top style="hair">
        <color rgb="FF002060"/>
      </top>
      <bottom/>
      <diagonal/>
    </border>
    <border>
      <left style="thin">
        <color indexed="64"/>
      </left>
      <right style="thin">
        <color indexed="64"/>
      </right>
      <top/>
      <bottom style="medium">
        <color theme="4" tint="-0.499984740745262"/>
      </bottom>
      <diagonal/>
    </border>
    <border>
      <left/>
      <right style="dashed">
        <color rgb="FF002060"/>
      </right>
      <top style="hair">
        <color rgb="FF002060"/>
      </top>
      <bottom style="hair">
        <color rgb="FF002060"/>
      </bottom>
      <diagonal/>
    </border>
    <border>
      <left style="dashed">
        <color rgb="FF002060"/>
      </left>
      <right style="dashed">
        <color rgb="FF002060"/>
      </right>
      <top style="hair">
        <color rgb="FF002060"/>
      </top>
      <bottom style="hair">
        <color rgb="FF002060"/>
      </bottom>
      <diagonal/>
    </border>
    <border>
      <left style="dashed">
        <color rgb="FF002060"/>
      </left>
      <right style="thin">
        <color rgb="FF002060"/>
      </right>
      <top style="hair">
        <color rgb="FF002060"/>
      </top>
      <bottom style="hair">
        <color rgb="FF002060"/>
      </bottom>
      <diagonal/>
    </border>
    <border>
      <left style="dashed">
        <color rgb="FF002060"/>
      </left>
      <right style="dashed">
        <color rgb="FF002060"/>
      </right>
      <top style="hair">
        <color rgb="FF002060"/>
      </top>
      <bottom style="thin">
        <color rgb="FF002060"/>
      </bottom>
      <diagonal/>
    </border>
    <border>
      <left style="dashed">
        <color rgb="FF002060"/>
      </left>
      <right style="thin">
        <color rgb="FF002060"/>
      </right>
      <top style="hair">
        <color rgb="FF002060"/>
      </top>
      <bottom style="thin">
        <color rgb="FF002060"/>
      </bottom>
      <diagonal/>
    </border>
    <border>
      <left/>
      <right style="dashed">
        <color rgb="FF002060"/>
      </right>
      <top style="hair">
        <color rgb="FF002060"/>
      </top>
      <bottom style="thin">
        <color rgb="FF002060"/>
      </bottom>
      <diagonal/>
    </border>
    <border>
      <left style="thin">
        <color theme="4" tint="-0.499984740745262"/>
      </left>
      <right style="thin">
        <color indexed="64"/>
      </right>
      <top style="hair">
        <color rgb="FF002060"/>
      </top>
      <bottom style="hair">
        <color rgb="FF002060"/>
      </bottom>
      <diagonal/>
    </border>
    <border>
      <left style="thin">
        <color theme="4" tint="-0.499984740745262"/>
      </left>
      <right style="thin">
        <color indexed="64"/>
      </right>
      <top style="hair">
        <color rgb="FF002060"/>
      </top>
      <bottom style="thin">
        <color theme="4" tint="-0.499984740745262"/>
      </bottom>
      <diagonal/>
    </border>
    <border>
      <left/>
      <right style="dashed">
        <color rgb="FF002060"/>
      </right>
      <top/>
      <bottom style="hair">
        <color rgb="FF002060"/>
      </bottom>
      <diagonal/>
    </border>
    <border>
      <left style="dashed">
        <color rgb="FF002060"/>
      </left>
      <right style="dashed">
        <color rgb="FF002060"/>
      </right>
      <top/>
      <bottom style="hair">
        <color rgb="FF002060"/>
      </bottom>
      <diagonal/>
    </border>
    <border>
      <left style="dashed">
        <color rgb="FF002060"/>
      </left>
      <right style="thin">
        <color rgb="FF002060"/>
      </right>
      <top/>
      <bottom style="hair">
        <color rgb="FF002060"/>
      </bottom>
      <diagonal/>
    </border>
    <border>
      <left style="dashed">
        <color rgb="FF002060"/>
      </left>
      <right style="dashed">
        <color rgb="FF002060"/>
      </right>
      <top/>
      <bottom style="double">
        <color rgb="FF002060"/>
      </bottom>
      <diagonal/>
    </border>
    <border>
      <left style="thin">
        <color theme="4" tint="-0.499984740745262"/>
      </left>
      <right style="thin">
        <color theme="4" tint="-0.499984740745262"/>
      </right>
      <top style="double">
        <color rgb="FF002060"/>
      </top>
      <bottom style="thin">
        <color theme="4" tint="-0.499984740745262"/>
      </bottom>
      <diagonal/>
    </border>
    <border>
      <left style="thin">
        <color indexed="64"/>
      </left>
      <right style="thin">
        <color indexed="64"/>
      </right>
      <top style="double">
        <color rgb="FF002060"/>
      </top>
      <bottom style="hair">
        <color rgb="FF002060"/>
      </bottom>
      <diagonal/>
    </border>
    <border>
      <left/>
      <right style="dashed">
        <color rgb="FF002060"/>
      </right>
      <top style="double">
        <color rgb="FF002060"/>
      </top>
      <bottom style="hair">
        <color rgb="FF002060"/>
      </bottom>
      <diagonal/>
    </border>
    <border>
      <left style="dashed">
        <color rgb="FF002060"/>
      </left>
      <right style="dashed">
        <color rgb="FF002060"/>
      </right>
      <top style="double">
        <color rgb="FF002060"/>
      </top>
      <bottom style="hair">
        <color rgb="FF002060"/>
      </bottom>
      <diagonal/>
    </border>
    <border>
      <left style="dashed">
        <color rgb="FF002060"/>
      </left>
      <right style="thin">
        <color rgb="FF002060"/>
      </right>
      <top style="double">
        <color rgb="FF002060"/>
      </top>
      <bottom style="hair">
        <color rgb="FF002060"/>
      </bottom>
      <diagonal/>
    </border>
    <border>
      <left style="dashed">
        <color rgb="FF002060"/>
      </left>
      <right style="dashed">
        <color rgb="FF002060"/>
      </right>
      <top style="hair">
        <color rgb="FF002060"/>
      </top>
      <bottom style="thin">
        <color theme="4" tint="-0.499984740745262"/>
      </bottom>
      <diagonal/>
    </border>
    <border>
      <left style="dashed">
        <color rgb="FF002060"/>
      </left>
      <right style="thin">
        <color rgb="FF002060"/>
      </right>
      <top style="hair">
        <color rgb="FF002060"/>
      </top>
      <bottom style="thin">
        <color theme="4" tint="-0.499984740745262"/>
      </bottom>
      <diagonal/>
    </border>
    <border>
      <left/>
      <right style="dashed">
        <color rgb="FF002060"/>
      </right>
      <top style="hair">
        <color rgb="FF002060"/>
      </top>
      <bottom style="thin">
        <color theme="4" tint="-0.499984740745262"/>
      </bottom>
      <diagonal/>
    </border>
    <border>
      <left style="dashed">
        <color rgb="FF002060"/>
      </left>
      <right style="dashed">
        <color rgb="FF002060"/>
      </right>
      <top style="hair">
        <color rgb="FF002060"/>
      </top>
      <bottom style="medium">
        <color theme="4" tint="-0.499984740745262"/>
      </bottom>
      <diagonal/>
    </border>
    <border>
      <left style="dashed">
        <color rgb="FF002060"/>
      </left>
      <right style="thin">
        <color rgb="FF002060"/>
      </right>
      <top style="hair">
        <color rgb="FF002060"/>
      </top>
      <bottom style="medium">
        <color theme="4" tint="-0.499984740745262"/>
      </bottom>
      <diagonal/>
    </border>
    <border>
      <left/>
      <right style="dashed">
        <color rgb="FF002060"/>
      </right>
      <top style="hair">
        <color rgb="FF002060"/>
      </top>
      <bottom style="medium">
        <color theme="4" tint="-0.499984740745262"/>
      </bottom>
      <diagonal/>
    </border>
    <border>
      <left style="dashed">
        <color rgb="FF002060"/>
      </left>
      <right style="dashed">
        <color rgb="FF002060"/>
      </right>
      <top style="medium">
        <color theme="4" tint="-0.499984740745262"/>
      </top>
      <bottom style="hair">
        <color rgb="FF002060"/>
      </bottom>
      <diagonal/>
    </border>
    <border>
      <left style="dashed">
        <color rgb="FF002060"/>
      </left>
      <right style="thin">
        <color rgb="FF002060"/>
      </right>
      <top style="medium">
        <color theme="4" tint="-0.499984740745262"/>
      </top>
      <bottom style="hair">
        <color rgb="FF002060"/>
      </bottom>
      <diagonal/>
    </border>
    <border>
      <left/>
      <right style="dashed">
        <color rgb="FF002060"/>
      </right>
      <top style="medium">
        <color theme="4" tint="-0.499984740745262"/>
      </top>
      <bottom style="hair">
        <color rgb="FF002060"/>
      </bottom>
      <diagonal/>
    </border>
    <border>
      <left style="thin">
        <color theme="4" tint="-0.499984740745262"/>
      </left>
      <right style="thin">
        <color indexed="64"/>
      </right>
      <top/>
      <bottom style="hair">
        <color rgb="FF002060"/>
      </bottom>
      <diagonal/>
    </border>
    <border>
      <left style="thin">
        <color indexed="64"/>
      </left>
      <right style="thin">
        <color indexed="64"/>
      </right>
      <top style="hair">
        <color rgb="FF002060"/>
      </top>
      <bottom style="medium">
        <color rgb="FF002060"/>
      </bottom>
      <diagonal/>
    </border>
    <border>
      <left style="dashed">
        <color rgb="FF002060"/>
      </left>
      <right style="dashed">
        <color rgb="FF002060"/>
      </right>
      <top style="hair">
        <color rgb="FF002060"/>
      </top>
      <bottom style="medium">
        <color rgb="FF002060"/>
      </bottom>
      <diagonal/>
    </border>
    <border>
      <left style="dashed">
        <color rgb="FF002060"/>
      </left>
      <right style="thin">
        <color rgb="FF002060"/>
      </right>
      <top style="hair">
        <color rgb="FF002060"/>
      </top>
      <bottom style="medium">
        <color rgb="FF002060"/>
      </bottom>
      <diagonal/>
    </border>
    <border>
      <left/>
      <right style="dashed">
        <color rgb="FF002060"/>
      </right>
      <top style="hair">
        <color rgb="FF002060"/>
      </top>
      <bottom style="medium">
        <color rgb="FF002060"/>
      </bottom>
      <diagonal/>
    </border>
    <border>
      <left/>
      <right style="thin">
        <color indexed="64"/>
      </right>
      <top style="medium">
        <color theme="4" tint="-0.499984740745262"/>
      </top>
      <bottom style="hair">
        <color rgb="FF002060"/>
      </bottom>
      <diagonal/>
    </border>
    <border>
      <left/>
      <right style="thin">
        <color indexed="64"/>
      </right>
      <top style="hair">
        <color rgb="FF002060"/>
      </top>
      <bottom style="hair">
        <color rgb="FF002060"/>
      </bottom>
      <diagonal/>
    </border>
    <border>
      <left/>
      <right style="thin">
        <color indexed="64"/>
      </right>
      <top style="hair">
        <color rgb="FF002060"/>
      </top>
      <bottom style="medium">
        <color theme="4" tint="-0.499984740745262"/>
      </bottom>
      <diagonal/>
    </border>
    <border>
      <left/>
      <right style="thin">
        <color indexed="64"/>
      </right>
      <top style="hair">
        <color rgb="FF002060"/>
      </top>
      <bottom style="medium">
        <color rgb="FF002060"/>
      </bottom>
      <diagonal/>
    </border>
    <border>
      <left/>
      <right style="thin">
        <color theme="4" tint="-0.499984740745262"/>
      </right>
      <top style="hair">
        <color rgb="FF002060"/>
      </top>
      <bottom style="thin">
        <color theme="4" tint="-0.499984740745262"/>
      </bottom>
      <diagonal/>
    </border>
    <border>
      <left style="dashed">
        <color rgb="FF002060"/>
      </left>
      <right style="dashed">
        <color rgb="FF002060"/>
      </right>
      <top style="thin">
        <color theme="4" tint="-0.499984740745262"/>
      </top>
      <bottom style="hair">
        <color rgb="FF002060"/>
      </bottom>
      <diagonal/>
    </border>
    <border>
      <left style="dashed">
        <color rgb="FF002060"/>
      </left>
      <right style="thin">
        <color rgb="FF002060"/>
      </right>
      <top style="thin">
        <color theme="4" tint="-0.499984740745262"/>
      </top>
      <bottom style="hair">
        <color rgb="FF002060"/>
      </bottom>
      <diagonal/>
    </border>
    <border>
      <left/>
      <right style="dashed">
        <color rgb="FF002060"/>
      </right>
      <top style="thin">
        <color theme="4" tint="-0.499984740745262"/>
      </top>
      <bottom style="hair">
        <color rgb="FF002060"/>
      </bottom>
      <diagonal/>
    </border>
    <border>
      <left style="dashed">
        <color rgb="FF002060"/>
      </left>
      <right style="dashed">
        <color rgb="FF002060"/>
      </right>
      <top style="hair">
        <color rgb="FF002060"/>
      </top>
      <bottom/>
      <diagonal/>
    </border>
    <border>
      <left style="dashed">
        <color rgb="FF002060"/>
      </left>
      <right style="thin">
        <color rgb="FF002060"/>
      </right>
      <top style="hair">
        <color rgb="FF002060"/>
      </top>
      <bottom/>
      <diagonal/>
    </border>
    <border>
      <left/>
      <right style="dashed">
        <color rgb="FF002060"/>
      </right>
      <top style="hair">
        <color rgb="FF002060"/>
      </top>
      <bottom/>
      <diagonal/>
    </border>
    <border>
      <left style="dashed">
        <color rgb="FF002060"/>
      </left>
      <right style="thin">
        <color theme="4" tint="-0.499984740745262"/>
      </right>
      <top style="thin">
        <color theme="4" tint="-0.499984740745262"/>
      </top>
      <bottom style="hair">
        <color rgb="FF002060"/>
      </bottom>
      <diagonal/>
    </border>
    <border>
      <left style="dashed">
        <color rgb="FF002060"/>
      </left>
      <right style="thin">
        <color theme="4" tint="-0.499984740745262"/>
      </right>
      <top style="hair">
        <color rgb="FF002060"/>
      </top>
      <bottom style="hair">
        <color rgb="FF002060"/>
      </bottom>
      <diagonal/>
    </border>
    <border>
      <left style="dashed">
        <color rgb="FF002060"/>
      </left>
      <right style="thin">
        <color theme="4" tint="-0.499984740745262"/>
      </right>
      <top style="hair">
        <color rgb="FF002060"/>
      </top>
      <bottom style="thin">
        <color theme="4" tint="-0.499984740745262"/>
      </bottom>
      <diagonal/>
    </border>
    <border>
      <left/>
      <right style="thin">
        <color indexed="64"/>
      </right>
      <top style="hair">
        <color rgb="FF002060"/>
      </top>
      <bottom/>
      <diagonal/>
    </border>
    <border>
      <left/>
      <right style="thin">
        <color indexed="64"/>
      </right>
      <top/>
      <bottom style="hair">
        <color rgb="FF002060"/>
      </bottom>
      <diagonal/>
    </border>
    <border>
      <left/>
      <right style="thin">
        <color indexed="64"/>
      </right>
      <top style="thin">
        <color theme="4" tint="-0.499984740745262"/>
      </top>
      <bottom style="hair">
        <color rgb="FF002060"/>
      </bottom>
      <diagonal/>
    </border>
    <border>
      <left/>
      <right style="thin">
        <color indexed="64"/>
      </right>
      <top style="hair">
        <color rgb="FF002060"/>
      </top>
      <bottom style="thin">
        <color theme="4" tint="-0.499984740745262"/>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indexed="64"/>
      </left>
      <right style="thin">
        <color indexed="64"/>
      </right>
      <top style="thin">
        <color indexed="64"/>
      </top>
      <bottom/>
      <diagonal/>
    </border>
    <border>
      <left/>
      <right/>
      <top style="medium">
        <color rgb="FF002060"/>
      </top>
      <bottom style="thin">
        <color indexed="64"/>
      </bottom>
      <diagonal/>
    </border>
    <border>
      <left style="dotted">
        <color rgb="FF002060"/>
      </left>
      <right style="dashed">
        <color rgb="FF002060"/>
      </right>
      <top style="medium">
        <color rgb="FF002060"/>
      </top>
      <bottom style="dashed">
        <color rgb="FF002060"/>
      </bottom>
      <diagonal/>
    </border>
    <border>
      <left style="dash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s>
  <cellStyleXfs count="3">
    <xf numFmtId="0" fontId="0" fillId="0" borderId="0"/>
    <xf numFmtId="41" fontId="3" fillId="0" borderId="0" applyFont="0" applyFill="0" applyBorder="0" applyAlignment="0" applyProtection="0"/>
    <xf numFmtId="0" fontId="24" fillId="0" borderId="0" applyNumberFormat="0" applyFill="0" applyBorder="0" applyAlignment="0" applyProtection="0"/>
  </cellStyleXfs>
  <cellXfs count="345">
    <xf numFmtId="0" fontId="0" fillId="0" borderId="0" xfId="0"/>
    <xf numFmtId="0" fontId="2" fillId="0" borderId="0" xfId="0" applyFont="1" applyAlignment="1">
      <alignment vertical="center"/>
    </xf>
    <xf numFmtId="0" fontId="1" fillId="0" borderId="0" xfId="0" applyFont="1" applyAlignment="1">
      <alignment vertical="center"/>
    </xf>
    <xf numFmtId="0" fontId="1" fillId="3" borderId="0" xfId="0" applyFont="1" applyFill="1" applyAlignment="1">
      <alignment vertical="center"/>
    </xf>
    <xf numFmtId="0" fontId="5" fillId="0" borderId="0" xfId="0" applyFont="1" applyAlignment="1">
      <alignment vertical="center"/>
    </xf>
    <xf numFmtId="0" fontId="6" fillId="0" borderId="0" xfId="0" applyFont="1" applyAlignment="1">
      <alignment vertical="center"/>
    </xf>
    <xf numFmtId="0" fontId="5" fillId="0" borderId="0" xfId="0" applyFont="1" applyFill="1" applyBorder="1" applyAlignment="1">
      <alignment vertical="center"/>
    </xf>
    <xf numFmtId="0" fontId="5" fillId="0" borderId="0" xfId="0" applyFont="1" applyAlignment="1">
      <alignment horizontal="center" vertical="center"/>
    </xf>
    <xf numFmtId="0" fontId="7" fillId="0" borderId="0" xfId="0" applyFont="1" applyFill="1" applyBorder="1" applyAlignment="1">
      <alignment horizontal="center" vertical="center"/>
    </xf>
    <xf numFmtId="41" fontId="5" fillId="0" borderId="0" xfId="1" applyFont="1" applyAlignment="1">
      <alignment vertical="center"/>
    </xf>
    <xf numFmtId="0" fontId="5" fillId="0" borderId="0" xfId="0" applyFont="1" applyBorder="1" applyAlignment="1">
      <alignment vertical="center"/>
    </xf>
    <xf numFmtId="0" fontId="5" fillId="0" borderId="0" xfId="0" applyFont="1" applyBorder="1" applyAlignment="1">
      <alignment horizontal="center"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6" xfId="0" applyFont="1" applyBorder="1" applyAlignment="1">
      <alignment vertical="center"/>
    </xf>
    <xf numFmtId="0" fontId="5" fillId="0" borderId="8" xfId="0" applyFont="1" applyBorder="1" applyAlignment="1">
      <alignment vertical="center"/>
    </xf>
    <xf numFmtId="0" fontId="5" fillId="0" borderId="8" xfId="0" applyFont="1" applyFill="1" applyBorder="1" applyAlignment="1">
      <alignment vertical="center"/>
    </xf>
    <xf numFmtId="0" fontId="5" fillId="0" borderId="8" xfId="0" applyFont="1" applyBorder="1" applyAlignment="1">
      <alignment horizontal="center" vertical="center"/>
    </xf>
    <xf numFmtId="0" fontId="5" fillId="0" borderId="9" xfId="0" applyFont="1" applyBorder="1" applyAlignment="1">
      <alignment vertical="center"/>
    </xf>
    <xf numFmtId="0" fontId="6" fillId="0" borderId="0" xfId="0" applyFont="1" applyBorder="1" applyAlignment="1">
      <alignment vertical="center"/>
    </xf>
    <xf numFmtId="0" fontId="5" fillId="0" borderId="2" xfId="0" applyFont="1" applyBorder="1" applyAlignment="1">
      <alignment vertical="center"/>
    </xf>
    <xf numFmtId="0" fontId="6" fillId="0" borderId="3" xfId="0" applyFont="1" applyBorder="1" applyAlignment="1">
      <alignment vertical="center"/>
    </xf>
    <xf numFmtId="0" fontId="5" fillId="0" borderId="3" xfId="0" applyFont="1" applyFill="1" applyBorder="1" applyAlignment="1">
      <alignment vertical="center"/>
    </xf>
    <xf numFmtId="0" fontId="5" fillId="0" borderId="3" xfId="0" applyFont="1" applyBorder="1" applyAlignment="1">
      <alignment horizontal="center" vertical="center"/>
    </xf>
    <xf numFmtId="0" fontId="5" fillId="0" borderId="5" xfId="0" applyFont="1" applyBorder="1" applyAlignment="1">
      <alignment vertical="center"/>
    </xf>
    <xf numFmtId="0" fontId="7" fillId="0" borderId="6" xfId="0" applyFont="1" applyFill="1" applyBorder="1" applyAlignment="1">
      <alignment horizontal="center" vertical="center"/>
    </xf>
    <xf numFmtId="0" fontId="5" fillId="0" borderId="7" xfId="0" applyFont="1" applyBorder="1" applyAlignment="1">
      <alignment vertical="center"/>
    </xf>
    <xf numFmtId="0" fontId="5" fillId="0" borderId="20" xfId="0" applyFont="1" applyFill="1" applyBorder="1" applyAlignment="1">
      <alignment vertical="center"/>
    </xf>
    <xf numFmtId="0" fontId="5" fillId="0" borderId="21" xfId="0" applyFont="1" applyBorder="1" applyAlignment="1">
      <alignment vertical="center"/>
    </xf>
    <xf numFmtId="0" fontId="5" fillId="0" borderId="21" xfId="0" applyFont="1" applyBorder="1" applyAlignment="1">
      <alignment horizontal="center" vertical="center"/>
    </xf>
    <xf numFmtId="0" fontId="5" fillId="0" borderId="22" xfId="0" applyFont="1" applyBorder="1" applyAlignment="1">
      <alignment vertical="center"/>
    </xf>
    <xf numFmtId="0" fontId="5" fillId="0" borderId="23" xfId="0" applyFont="1" applyFill="1" applyBorder="1" applyAlignment="1">
      <alignment vertical="center"/>
    </xf>
    <xf numFmtId="0" fontId="5" fillId="0" borderId="24" xfId="0" applyFont="1" applyBorder="1" applyAlignment="1">
      <alignment vertical="center"/>
    </xf>
    <xf numFmtId="0" fontId="8" fillId="0" borderId="23" xfId="0" applyFont="1" applyFill="1" applyBorder="1" applyAlignment="1">
      <alignment horizontal="center" vertical="center" wrapText="1"/>
    </xf>
    <xf numFmtId="0" fontId="5" fillId="0" borderId="25" xfId="0" applyFont="1" applyFill="1" applyBorder="1" applyAlignment="1">
      <alignment vertical="center"/>
    </xf>
    <xf numFmtId="0" fontId="5" fillId="0" borderId="26" xfId="0" applyFont="1" applyBorder="1" applyAlignment="1">
      <alignment vertical="center"/>
    </xf>
    <xf numFmtId="0" fontId="5" fillId="0" borderId="26" xfId="0" applyFont="1" applyBorder="1" applyAlignment="1">
      <alignment horizontal="center" vertical="center"/>
    </xf>
    <xf numFmtId="0" fontId="5" fillId="0" borderId="27" xfId="0" applyFont="1" applyBorder="1" applyAlignment="1">
      <alignment vertical="center"/>
    </xf>
    <xf numFmtId="0" fontId="16" fillId="0" borderId="0" xfId="0" applyFont="1" applyAlignment="1">
      <alignment vertical="center"/>
    </xf>
    <xf numFmtId="0" fontId="13" fillId="0" borderId="0" xfId="0" applyFont="1" applyBorder="1" applyAlignment="1">
      <alignment horizontal="right"/>
    </xf>
    <xf numFmtId="0" fontId="5" fillId="0" borderId="20" xfId="0" applyFont="1" applyBorder="1"/>
    <xf numFmtId="0" fontId="5" fillId="0" borderId="21" xfId="0" applyFont="1" applyBorder="1"/>
    <xf numFmtId="0" fontId="5" fillId="0" borderId="22" xfId="0" applyFont="1" applyBorder="1"/>
    <xf numFmtId="0" fontId="5" fillId="0" borderId="0" xfId="0" applyFont="1"/>
    <xf numFmtId="0" fontId="5" fillId="0" borderId="23" xfId="0" applyFont="1" applyBorder="1"/>
    <xf numFmtId="0" fontId="5" fillId="0" borderId="24" xfId="0" applyFont="1" applyBorder="1"/>
    <xf numFmtId="0" fontId="5" fillId="0" borderId="0" xfId="0" applyFont="1" applyBorder="1"/>
    <xf numFmtId="164" fontId="5" fillId="0" borderId="0" xfId="0" applyNumberFormat="1" applyFont="1" applyBorder="1"/>
    <xf numFmtId="0" fontId="5" fillId="0" borderId="0" xfId="0" applyFont="1" applyFill="1" applyBorder="1"/>
    <xf numFmtId="0" fontId="5" fillId="0" borderId="25" xfId="0" applyFont="1" applyBorder="1"/>
    <xf numFmtId="0" fontId="5" fillId="0" borderId="26" xfId="0" applyFont="1" applyBorder="1"/>
    <xf numFmtId="0" fontId="5" fillId="0" borderId="27" xfId="0" applyFont="1" applyBorder="1"/>
    <xf numFmtId="0" fontId="19" fillId="0" borderId="0" xfId="0" applyFont="1" applyAlignment="1">
      <alignment vertical="center" wrapText="1"/>
    </xf>
    <xf numFmtId="0" fontId="19" fillId="0" borderId="0" xfId="0" applyFont="1" applyAlignment="1">
      <alignment horizontal="center" vertical="center" wrapText="1"/>
    </xf>
    <xf numFmtId="0" fontId="19" fillId="0" borderId="0" xfId="0" applyFont="1"/>
    <xf numFmtId="0" fontId="20" fillId="0" borderId="0" xfId="0" applyFont="1"/>
    <xf numFmtId="2" fontId="5" fillId="0" borderId="0" xfId="0" applyNumberFormat="1" applyFont="1" applyBorder="1"/>
    <xf numFmtId="0" fontId="18" fillId="2" borderId="1" xfId="0" applyFont="1" applyFill="1" applyBorder="1" applyAlignment="1">
      <alignment horizontal="center" vertical="center"/>
    </xf>
    <xf numFmtId="0" fontId="0" fillId="0" borderId="0"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15" fillId="0" borderId="0" xfId="0" applyFont="1" applyFill="1" applyBorder="1" applyAlignment="1">
      <alignment horizontal="center" vertical="center"/>
    </xf>
    <xf numFmtId="0" fontId="5" fillId="0" borderId="42" xfId="0" applyFont="1" applyBorder="1" applyAlignment="1">
      <alignment vertical="center"/>
    </xf>
    <xf numFmtId="0" fontId="5" fillId="0" borderId="43" xfId="0" applyFont="1" applyBorder="1" applyAlignment="1">
      <alignment horizontal="center" vertical="center"/>
    </xf>
    <xf numFmtId="0" fontId="5" fillId="0" borderId="44" xfId="0" applyFont="1" applyBorder="1" applyAlignment="1">
      <alignment vertical="center"/>
    </xf>
    <xf numFmtId="0" fontId="5" fillId="0" borderId="45" xfId="0" applyFont="1" applyBorder="1" applyAlignment="1">
      <alignment horizontal="center" vertical="center"/>
    </xf>
    <xf numFmtId="0" fontId="5" fillId="8" borderId="45" xfId="0" applyFont="1" applyFill="1" applyBorder="1" applyAlignment="1">
      <alignment vertical="center"/>
    </xf>
    <xf numFmtId="0" fontId="5" fillId="3" borderId="45" xfId="0" applyFont="1" applyFill="1" applyBorder="1" applyAlignment="1">
      <alignment vertical="center"/>
    </xf>
    <xf numFmtId="0" fontId="5" fillId="0" borderId="46" xfId="0" applyFont="1" applyBorder="1" applyAlignment="1">
      <alignment vertical="center"/>
    </xf>
    <xf numFmtId="0" fontId="5" fillId="0" borderId="47" xfId="0" applyFont="1" applyBorder="1" applyAlignment="1">
      <alignment horizontal="center" vertical="center"/>
    </xf>
    <xf numFmtId="0" fontId="5" fillId="7" borderId="47" xfId="0" applyFont="1" applyFill="1" applyBorder="1" applyAlignment="1">
      <alignment vertical="center"/>
    </xf>
    <xf numFmtId="0" fontId="18" fillId="0" borderId="0" xfId="0" applyFont="1" applyBorder="1" applyAlignment="1">
      <alignment vertical="center"/>
    </xf>
    <xf numFmtId="0" fontId="18" fillId="0" borderId="0" xfId="0" applyFont="1" applyFill="1" applyBorder="1" applyAlignment="1">
      <alignment vertical="center"/>
    </xf>
    <xf numFmtId="0" fontId="25" fillId="0" borderId="0" xfId="0" applyFont="1" applyBorder="1" applyAlignment="1">
      <alignment vertical="center"/>
    </xf>
    <xf numFmtId="0" fontId="26" fillId="0" borderId="0" xfId="0" applyFont="1" applyAlignment="1">
      <alignment horizontal="center" vertical="top"/>
    </xf>
    <xf numFmtId="0" fontId="26" fillId="0" borderId="0" xfId="0" applyFont="1" applyAlignment="1">
      <alignment horizontal="center" vertical="center"/>
    </xf>
    <xf numFmtId="0" fontId="10" fillId="0" borderId="0" xfId="0" applyFont="1" applyBorder="1"/>
    <xf numFmtId="0" fontId="10" fillId="0" borderId="0" xfId="0" applyFont="1" applyBorder="1" applyAlignment="1">
      <alignment horizontal="right"/>
    </xf>
    <xf numFmtId="0" fontId="5" fillId="0" borderId="0" xfId="0" applyFont="1" applyAlignment="1">
      <alignment vertical="top" wrapText="1"/>
    </xf>
    <xf numFmtId="0" fontId="10" fillId="0" borderId="0" xfId="0" applyFont="1" applyFill="1" applyBorder="1"/>
    <xf numFmtId="0" fontId="5" fillId="5" borderId="0" xfId="0" applyFont="1" applyFill="1"/>
    <xf numFmtId="0" fontId="5" fillId="5" borderId="0" xfId="0" applyFont="1" applyFill="1" applyBorder="1"/>
    <xf numFmtId="0" fontId="0" fillId="0" borderId="0" xfId="0" applyFill="1"/>
    <xf numFmtId="0" fontId="0" fillId="0" borderId="23" xfId="0" applyFill="1" applyBorder="1"/>
    <xf numFmtId="0" fontId="27" fillId="0" borderId="0" xfId="0" applyFont="1" applyFill="1" applyBorder="1" applyAlignment="1">
      <alignment horizontal="center" vertical="center"/>
    </xf>
    <xf numFmtId="0" fontId="0" fillId="0" borderId="24" xfId="0" applyFill="1" applyBorder="1"/>
    <xf numFmtId="0" fontId="0" fillId="0" borderId="0" xfId="0" applyAlignment="1">
      <alignment vertical="center" wrapText="1"/>
    </xf>
    <xf numFmtId="0" fontId="5" fillId="9" borderId="43" xfId="0" applyFont="1" applyFill="1" applyBorder="1" applyAlignment="1">
      <alignment vertical="center"/>
    </xf>
    <xf numFmtId="0" fontId="5" fillId="10" borderId="45" xfId="0" applyFont="1" applyFill="1" applyBorder="1" applyAlignment="1">
      <alignment vertical="center"/>
    </xf>
    <xf numFmtId="0" fontId="20" fillId="0" borderId="26" xfId="0" applyFont="1" applyBorder="1" applyAlignment="1">
      <alignment vertical="center"/>
    </xf>
    <xf numFmtId="0" fontId="16" fillId="0" borderId="0" xfId="0" applyFont="1" applyBorder="1" applyAlignment="1">
      <alignment vertical="center"/>
    </xf>
    <xf numFmtId="0" fontId="28" fillId="0" borderId="26" xfId="0" applyFont="1" applyBorder="1" applyAlignment="1">
      <alignment vertical="center" wrapText="1"/>
    </xf>
    <xf numFmtId="164" fontId="5" fillId="0" borderId="0" xfId="0" applyNumberFormat="1" applyFont="1"/>
    <xf numFmtId="0" fontId="18" fillId="0" borderId="0" xfId="0" applyFont="1" applyBorder="1"/>
    <xf numFmtId="1" fontId="5" fillId="0" borderId="0" xfId="0" applyNumberFormat="1" applyFont="1" applyBorder="1"/>
    <xf numFmtId="0" fontId="28" fillId="0" borderId="50" xfId="0" applyFont="1" applyFill="1" applyBorder="1" applyAlignment="1">
      <alignment horizontal="left" vertical="center" wrapText="1"/>
    </xf>
    <xf numFmtId="0" fontId="28" fillId="0" borderId="50" xfId="0" applyFont="1" applyBorder="1" applyAlignment="1">
      <alignment vertical="center" wrapText="1"/>
    </xf>
    <xf numFmtId="0" fontId="28" fillId="0" borderId="51" xfId="0" applyFont="1" applyBorder="1" applyAlignment="1">
      <alignment vertical="center" wrapText="1"/>
    </xf>
    <xf numFmtId="0" fontId="10" fillId="0" borderId="49" xfId="0" applyFont="1" applyBorder="1" applyAlignment="1">
      <alignment vertical="center"/>
    </xf>
    <xf numFmtId="0" fontId="10" fillId="0" borderId="50" xfId="0" applyFont="1" applyBorder="1" applyAlignment="1">
      <alignment vertical="center"/>
    </xf>
    <xf numFmtId="0" fontId="10" fillId="0" borderId="51" xfId="0" applyFont="1" applyBorder="1" applyAlignment="1">
      <alignment vertical="center"/>
    </xf>
    <xf numFmtId="0" fontId="5" fillId="0" borderId="1" xfId="0" applyFont="1" applyBorder="1" applyAlignment="1">
      <alignment vertical="center"/>
    </xf>
    <xf numFmtId="2" fontId="5" fillId="0" borderId="0" xfId="0" applyNumberFormat="1" applyFont="1" applyBorder="1" applyAlignment="1">
      <alignment vertical="center"/>
    </xf>
    <xf numFmtId="0" fontId="9" fillId="0" borderId="58" xfId="0" applyFont="1" applyFill="1" applyBorder="1" applyAlignment="1">
      <alignment vertical="center" wrapText="1"/>
    </xf>
    <xf numFmtId="0" fontId="22" fillId="5" borderId="59" xfId="0" applyFont="1" applyFill="1" applyBorder="1" applyAlignment="1">
      <alignment horizontal="center" vertical="center" wrapText="1"/>
    </xf>
    <xf numFmtId="0" fontId="22" fillId="5" borderId="60" xfId="0" applyFont="1" applyFill="1" applyBorder="1" applyAlignment="1">
      <alignment horizontal="center" vertical="center" wrapText="1"/>
    </xf>
    <xf numFmtId="0" fontId="9" fillId="0" borderId="62" xfId="0" applyFont="1" applyFill="1" applyBorder="1" applyAlignment="1">
      <alignment vertical="center" wrapText="1"/>
    </xf>
    <xf numFmtId="0" fontId="9" fillId="0" borderId="63" xfId="0" applyFont="1" applyFill="1" applyBorder="1" applyAlignment="1">
      <alignment vertical="center" wrapText="1"/>
    </xf>
    <xf numFmtId="0" fontId="22" fillId="5" borderId="64" xfId="0" applyFont="1" applyFill="1" applyBorder="1" applyAlignment="1">
      <alignment horizontal="center" vertical="center" wrapText="1"/>
    </xf>
    <xf numFmtId="0" fontId="9" fillId="0" borderId="65" xfId="0" applyFont="1" applyFill="1" applyBorder="1" applyAlignment="1">
      <alignment vertical="center" wrapText="1"/>
    </xf>
    <xf numFmtId="0" fontId="22" fillId="5" borderId="66" xfId="0" applyFont="1" applyFill="1" applyBorder="1" applyAlignment="1">
      <alignment horizontal="center" vertical="center" wrapText="1"/>
    </xf>
    <xf numFmtId="0" fontId="9" fillId="0" borderId="67" xfId="0" applyFont="1" applyFill="1" applyBorder="1" applyAlignment="1">
      <alignment vertical="center" wrapText="1"/>
    </xf>
    <xf numFmtId="0" fontId="22" fillId="5" borderId="68" xfId="0" applyFont="1" applyFill="1" applyBorder="1" applyAlignment="1">
      <alignment horizontal="center" vertical="center" wrapText="1"/>
    </xf>
    <xf numFmtId="0" fontId="22" fillId="5" borderId="69" xfId="0" applyFont="1" applyFill="1" applyBorder="1" applyAlignment="1">
      <alignment horizontal="center" vertical="center" wrapText="1"/>
    </xf>
    <xf numFmtId="0" fontId="9" fillId="0" borderId="70" xfId="0" applyFont="1" applyFill="1" applyBorder="1" applyAlignment="1">
      <alignment vertical="center" wrapText="1"/>
    </xf>
    <xf numFmtId="0" fontId="22" fillId="5" borderId="71" xfId="0" applyFont="1" applyFill="1" applyBorder="1" applyAlignment="1">
      <alignment horizontal="center" vertical="center" wrapText="1"/>
    </xf>
    <xf numFmtId="0" fontId="9" fillId="0" borderId="72" xfId="0" applyFont="1" applyFill="1" applyBorder="1" applyAlignment="1">
      <alignment vertical="center" wrapText="1"/>
    </xf>
    <xf numFmtId="0" fontId="22" fillId="5" borderId="73" xfId="0" applyFont="1" applyFill="1" applyBorder="1" applyAlignment="1">
      <alignment horizontal="center" vertical="center" wrapText="1"/>
    </xf>
    <xf numFmtId="0" fontId="9" fillId="0" borderId="74" xfId="0" applyFont="1" applyFill="1" applyBorder="1" applyAlignment="1">
      <alignment vertical="center" wrapText="1"/>
    </xf>
    <xf numFmtId="0" fontId="22" fillId="5" borderId="75" xfId="0" applyFont="1" applyFill="1" applyBorder="1" applyAlignment="1">
      <alignment horizontal="center" vertical="center" wrapText="1"/>
    </xf>
    <xf numFmtId="0" fontId="9" fillId="0" borderId="76" xfId="0" applyFont="1" applyFill="1" applyBorder="1" applyAlignment="1">
      <alignment vertical="center" wrapText="1"/>
    </xf>
    <xf numFmtId="0" fontId="22" fillId="5" borderId="8" xfId="0" applyFont="1" applyFill="1" applyBorder="1" applyAlignment="1">
      <alignment horizontal="center" vertical="center" wrapText="1"/>
    </xf>
    <xf numFmtId="0" fontId="9" fillId="11" borderId="58" xfId="0" applyFont="1" applyFill="1" applyBorder="1" applyAlignment="1">
      <alignment vertical="center" wrapText="1"/>
    </xf>
    <xf numFmtId="0" fontId="10" fillId="0" borderId="58" xfId="0" applyFont="1" applyFill="1" applyBorder="1" applyAlignment="1">
      <alignment horizontal="center" vertical="center" wrapText="1"/>
    </xf>
    <xf numFmtId="0" fontId="28" fillId="0" borderId="77" xfId="0" applyFont="1" applyFill="1" applyBorder="1" applyAlignment="1">
      <alignment horizontal="left" vertical="center" wrapText="1"/>
    </xf>
    <xf numFmtId="0" fontId="28" fillId="0" borderId="78" xfId="0" applyFont="1" applyBorder="1" applyAlignment="1">
      <alignment vertical="center" wrapText="1"/>
    </xf>
    <xf numFmtId="0" fontId="28" fillId="0" borderId="79" xfId="0" applyFont="1" applyBorder="1" applyAlignment="1">
      <alignment vertical="center" wrapText="1"/>
    </xf>
    <xf numFmtId="0" fontId="10" fillId="0" borderId="77" xfId="0" applyFont="1" applyBorder="1" applyAlignment="1">
      <alignment vertical="center"/>
    </xf>
    <xf numFmtId="0" fontId="10" fillId="0" borderId="78" xfId="0" applyFont="1" applyBorder="1" applyAlignment="1">
      <alignment vertical="center"/>
    </xf>
    <xf numFmtId="0" fontId="10" fillId="0" borderId="79" xfId="0" applyFont="1" applyBorder="1" applyAlignment="1">
      <alignment vertical="center"/>
    </xf>
    <xf numFmtId="0" fontId="28" fillId="0" borderId="78" xfId="0" applyFont="1" applyFill="1" applyBorder="1" applyAlignment="1">
      <alignment horizontal="left" vertical="center" wrapText="1"/>
    </xf>
    <xf numFmtId="0" fontId="28" fillId="0" borderId="78" xfId="0" applyFont="1" applyBorder="1" applyAlignment="1">
      <alignment vertical="top" wrapText="1"/>
    </xf>
    <xf numFmtId="0" fontId="28" fillId="0" borderId="80" xfId="0" applyFont="1" applyFill="1" applyBorder="1" applyAlignment="1">
      <alignment horizontal="left" vertical="center" wrapText="1"/>
    </xf>
    <xf numFmtId="0" fontId="28" fillId="0" borderId="80" xfId="0" applyFont="1" applyBorder="1" applyAlignment="1">
      <alignment vertical="center" wrapText="1"/>
    </xf>
    <xf numFmtId="0" fontId="28" fillId="0" borderId="81" xfId="0" applyFont="1" applyBorder="1" applyAlignment="1">
      <alignment vertical="center" wrapText="1"/>
    </xf>
    <xf numFmtId="0" fontId="10" fillId="0" borderId="82" xfId="0" applyFont="1" applyBorder="1" applyAlignment="1">
      <alignment vertical="center"/>
    </xf>
    <xf numFmtId="0" fontId="10" fillId="0" borderId="80" xfId="0" applyFont="1" applyBorder="1" applyAlignment="1">
      <alignment vertical="center"/>
    </xf>
    <xf numFmtId="0" fontId="10" fillId="0" borderId="81" xfId="0" applyFont="1" applyBorder="1" applyAlignment="1">
      <alignment vertical="center"/>
    </xf>
    <xf numFmtId="0" fontId="9" fillId="11" borderId="74" xfId="0" applyFont="1" applyFill="1" applyBorder="1" applyAlignment="1">
      <alignment vertical="center" wrapText="1"/>
    </xf>
    <xf numFmtId="0" fontId="10" fillId="0" borderId="74" xfId="0" applyFont="1" applyFill="1" applyBorder="1" applyAlignment="1">
      <alignment horizontal="center" vertical="center" wrapText="1"/>
    </xf>
    <xf numFmtId="0" fontId="10" fillId="0" borderId="83" xfId="0" applyFont="1" applyFill="1" applyBorder="1" applyAlignment="1">
      <alignment horizontal="center" vertical="center" wrapText="1"/>
    </xf>
    <xf numFmtId="0" fontId="10" fillId="0" borderId="84" xfId="0" applyFont="1" applyFill="1" applyBorder="1" applyAlignment="1">
      <alignment horizontal="center" vertical="center" wrapText="1"/>
    </xf>
    <xf numFmtId="0" fontId="9" fillId="11" borderId="63" xfId="0" applyFont="1" applyFill="1" applyBorder="1" applyAlignment="1">
      <alignment vertical="center" wrapText="1"/>
    </xf>
    <xf numFmtId="0" fontId="10" fillId="0" borderId="63" xfId="0" applyFont="1" applyFill="1" applyBorder="1" applyAlignment="1">
      <alignment horizontal="center" vertical="center" wrapText="1"/>
    </xf>
    <xf numFmtId="0" fontId="28" fillId="0" borderId="86" xfId="0" applyFont="1" applyBorder="1" applyAlignment="1">
      <alignment vertical="center" wrapText="1"/>
    </xf>
    <xf numFmtId="0" fontId="28" fillId="0" borderId="87" xfId="0" applyFont="1" applyBorder="1" applyAlignment="1">
      <alignment vertical="center" wrapText="1"/>
    </xf>
    <xf numFmtId="0" fontId="10" fillId="0" borderId="85" xfId="0" applyFont="1" applyBorder="1" applyAlignment="1">
      <alignment vertical="center"/>
    </xf>
    <xf numFmtId="0" fontId="10" fillId="0" borderId="86" xfId="0" applyFont="1" applyBorder="1" applyAlignment="1">
      <alignment vertical="center"/>
    </xf>
    <xf numFmtId="0" fontId="10" fillId="0" borderId="87" xfId="0" applyFont="1" applyBorder="1" applyAlignment="1">
      <alignment vertical="center"/>
    </xf>
    <xf numFmtId="0" fontId="28" fillId="0" borderId="86" xfId="0" applyFont="1" applyFill="1" applyBorder="1" applyAlignment="1">
      <alignment horizontal="left" vertical="center" wrapText="1"/>
    </xf>
    <xf numFmtId="0" fontId="9" fillId="11" borderId="90" xfId="0" applyFont="1" applyFill="1" applyBorder="1" applyAlignment="1">
      <alignment vertical="center" wrapText="1"/>
    </xf>
    <xf numFmtId="0" fontId="10" fillId="0" borderId="90" xfId="0" applyFont="1" applyFill="1" applyBorder="1" applyAlignment="1">
      <alignment horizontal="center" vertical="center" wrapText="1"/>
    </xf>
    <xf numFmtId="0" fontId="28" fillId="0" borderId="91" xfId="0" applyFont="1" applyFill="1" applyBorder="1" applyAlignment="1">
      <alignment horizontal="left" vertical="center" wrapText="1"/>
    </xf>
    <xf numFmtId="0" fontId="28" fillId="0" borderId="92" xfId="0" applyFont="1" applyBorder="1" applyAlignment="1">
      <alignment vertical="center" wrapText="1"/>
    </xf>
    <xf numFmtId="0" fontId="28" fillId="0" borderId="93" xfId="0" applyFont="1" applyBorder="1" applyAlignment="1">
      <alignment vertical="center" wrapText="1"/>
    </xf>
    <xf numFmtId="0" fontId="10" fillId="0" borderId="91" xfId="0" applyFont="1" applyBorder="1" applyAlignment="1">
      <alignment vertical="center"/>
    </xf>
    <xf numFmtId="0" fontId="10" fillId="0" borderId="92" xfId="0" applyFont="1" applyBorder="1" applyAlignment="1">
      <alignment vertical="center"/>
    </xf>
    <xf numFmtId="0" fontId="10" fillId="0" borderId="93" xfId="0" applyFont="1" applyBorder="1" applyAlignment="1">
      <alignment vertical="center"/>
    </xf>
    <xf numFmtId="0" fontId="9" fillId="11" borderId="65" xfId="0" applyFont="1" applyFill="1" applyBorder="1" applyAlignment="1">
      <alignment vertical="center" wrapText="1"/>
    </xf>
    <xf numFmtId="0" fontId="10" fillId="0" borderId="65" xfId="0" applyFont="1" applyFill="1" applyBorder="1" applyAlignment="1">
      <alignment horizontal="center" vertical="center" wrapText="1"/>
    </xf>
    <xf numFmtId="0" fontId="28" fillId="0" borderId="94" xfId="0" applyFont="1" applyFill="1" applyBorder="1" applyAlignment="1">
      <alignment horizontal="left" vertical="center" wrapText="1"/>
    </xf>
    <xf numFmtId="0" fontId="28" fillId="0" borderId="94" xfId="0" applyFont="1" applyBorder="1" applyAlignment="1">
      <alignment vertical="center" wrapText="1"/>
    </xf>
    <xf numFmtId="0" fontId="28" fillId="0" borderId="95" xfId="0" applyFont="1" applyBorder="1" applyAlignment="1">
      <alignment vertical="center" wrapText="1"/>
    </xf>
    <xf numFmtId="0" fontId="10" fillId="0" borderId="96" xfId="0" applyFont="1" applyBorder="1" applyAlignment="1">
      <alignment vertical="center"/>
    </xf>
    <xf numFmtId="0" fontId="10" fillId="0" borderId="94" xfId="0" applyFont="1" applyBorder="1" applyAlignment="1">
      <alignment vertical="center"/>
    </xf>
    <xf numFmtId="0" fontId="10" fillId="0" borderId="95" xfId="0" applyFont="1" applyBorder="1" applyAlignment="1">
      <alignment vertical="center"/>
    </xf>
    <xf numFmtId="0" fontId="9" fillId="11" borderId="70" xfId="0" applyFont="1" applyFill="1" applyBorder="1" applyAlignment="1">
      <alignment vertical="center" wrapText="1"/>
    </xf>
    <xf numFmtId="0" fontId="10" fillId="0" borderId="70" xfId="0" applyFont="1" applyFill="1" applyBorder="1" applyAlignment="1">
      <alignment horizontal="center" vertical="center" wrapText="1"/>
    </xf>
    <xf numFmtId="0" fontId="28" fillId="0" borderId="97" xfId="0" applyFont="1" applyFill="1" applyBorder="1" applyAlignment="1">
      <alignment horizontal="left" vertical="center" wrapText="1"/>
    </xf>
    <xf numFmtId="0" fontId="28" fillId="0" borderId="97" xfId="0" applyFont="1" applyBorder="1" applyAlignment="1">
      <alignment vertical="center" wrapText="1"/>
    </xf>
    <xf numFmtId="0" fontId="28" fillId="0" borderId="98" xfId="0" applyFont="1" applyBorder="1" applyAlignment="1">
      <alignment vertical="center" wrapText="1"/>
    </xf>
    <xf numFmtId="0" fontId="10" fillId="0" borderId="99" xfId="0" applyFont="1" applyBorder="1" applyAlignment="1">
      <alignment vertical="center"/>
    </xf>
    <xf numFmtId="0" fontId="10" fillId="0" borderId="97" xfId="0" applyFont="1" applyBorder="1" applyAlignment="1">
      <alignment vertical="center"/>
    </xf>
    <xf numFmtId="0" fontId="10" fillId="0" borderId="98" xfId="0" applyFont="1" applyBorder="1" applyAlignment="1">
      <alignment vertical="center"/>
    </xf>
    <xf numFmtId="0" fontId="9" fillId="11" borderId="72" xfId="0" applyFont="1" applyFill="1" applyBorder="1" applyAlignment="1">
      <alignment vertical="center" wrapText="1"/>
    </xf>
    <xf numFmtId="0" fontId="10" fillId="0" borderId="72" xfId="0" applyFont="1" applyFill="1" applyBorder="1" applyAlignment="1">
      <alignment horizontal="center" vertical="center" wrapText="1"/>
    </xf>
    <xf numFmtId="0" fontId="28" fillId="0" borderId="100" xfId="0" applyFont="1" applyFill="1" applyBorder="1" applyAlignment="1">
      <alignment horizontal="left" vertical="center" wrapText="1"/>
    </xf>
    <xf numFmtId="0" fontId="28" fillId="0" borderId="100" xfId="0" applyFont="1" applyBorder="1" applyAlignment="1">
      <alignment vertical="center" wrapText="1"/>
    </xf>
    <xf numFmtId="0" fontId="28" fillId="0" borderId="101" xfId="0" applyFont="1" applyBorder="1" applyAlignment="1">
      <alignment vertical="center" wrapText="1"/>
    </xf>
    <xf numFmtId="0" fontId="10" fillId="0" borderId="102" xfId="0" applyFont="1" applyBorder="1" applyAlignment="1">
      <alignment vertical="center"/>
    </xf>
    <xf numFmtId="0" fontId="10" fillId="0" borderId="100" xfId="0" applyFont="1" applyBorder="1" applyAlignment="1">
      <alignment vertical="center"/>
    </xf>
    <xf numFmtId="0" fontId="10" fillId="0" borderId="101" xfId="0" applyFont="1" applyBorder="1" applyAlignment="1">
      <alignment vertical="center"/>
    </xf>
    <xf numFmtId="0" fontId="10" fillId="0" borderId="103" xfId="0" applyFont="1" applyFill="1" applyBorder="1" applyAlignment="1">
      <alignment horizontal="center" vertical="center" wrapText="1"/>
    </xf>
    <xf numFmtId="0" fontId="28" fillId="0" borderId="86" xfId="0" applyFont="1" applyBorder="1" applyAlignment="1">
      <alignment vertical="top" wrapText="1"/>
    </xf>
    <xf numFmtId="0" fontId="10" fillId="0" borderId="104" xfId="0" applyFont="1" applyFill="1" applyBorder="1" applyAlignment="1">
      <alignment horizontal="center" vertical="center" wrapText="1"/>
    </xf>
    <xf numFmtId="0" fontId="28" fillId="0" borderId="105" xfId="0" applyFont="1" applyFill="1" applyBorder="1" applyAlignment="1">
      <alignment horizontal="left" vertical="center" wrapText="1"/>
    </xf>
    <xf numFmtId="0" fontId="28" fillId="0" borderId="105" xfId="0" applyFont="1" applyBorder="1" applyAlignment="1">
      <alignment vertical="center" wrapText="1"/>
    </xf>
    <xf numFmtId="0" fontId="28" fillId="0" borderId="106" xfId="0" applyFont="1" applyBorder="1" applyAlignment="1">
      <alignment vertical="center" wrapText="1"/>
    </xf>
    <xf numFmtId="0" fontId="10" fillId="0" borderId="107" xfId="0" applyFont="1" applyBorder="1" applyAlignment="1">
      <alignment vertical="center"/>
    </xf>
    <xf numFmtId="0" fontId="10" fillId="0" borderId="105" xfId="0" applyFont="1" applyBorder="1" applyAlignment="1">
      <alignment vertical="center"/>
    </xf>
    <xf numFmtId="0" fontId="10" fillId="0" borderId="106" xfId="0" applyFont="1" applyBorder="1" applyAlignment="1">
      <alignment vertical="center"/>
    </xf>
    <xf numFmtId="0" fontId="9" fillId="11" borderId="108" xfId="0" applyFont="1" applyFill="1" applyBorder="1" applyAlignment="1">
      <alignment vertical="center" wrapText="1"/>
    </xf>
    <xf numFmtId="0" fontId="9" fillId="11" borderId="109" xfId="0" applyFont="1" applyFill="1" applyBorder="1" applyAlignment="1">
      <alignment vertical="center" wrapText="1"/>
    </xf>
    <xf numFmtId="0" fontId="9" fillId="11" borderId="110" xfId="0" applyFont="1" applyFill="1" applyBorder="1" applyAlignment="1">
      <alignment vertical="center" wrapText="1"/>
    </xf>
    <xf numFmtId="0" fontId="9" fillId="11" borderId="111" xfId="0" applyFont="1" applyFill="1" applyBorder="1" applyAlignment="1">
      <alignment vertical="center" wrapText="1"/>
    </xf>
    <xf numFmtId="0" fontId="9" fillId="11" borderId="69" xfId="0" applyFont="1" applyFill="1" applyBorder="1" applyAlignment="1">
      <alignment vertical="center" wrapText="1"/>
    </xf>
    <xf numFmtId="0" fontId="9" fillId="11" borderId="59" xfId="0" applyFont="1" applyFill="1" applyBorder="1" applyAlignment="1">
      <alignment vertical="center" wrapText="1"/>
    </xf>
    <xf numFmtId="0" fontId="9" fillId="11" borderId="112" xfId="0" applyFont="1" applyFill="1" applyBorder="1" applyAlignment="1">
      <alignment vertical="center" wrapText="1"/>
    </xf>
    <xf numFmtId="0" fontId="9" fillId="11" borderId="67" xfId="0" applyFont="1" applyFill="1" applyBorder="1" applyAlignment="1">
      <alignment vertical="center" wrapText="1"/>
    </xf>
    <xf numFmtId="0" fontId="10" fillId="0" borderId="67" xfId="0" applyFont="1" applyFill="1" applyBorder="1" applyAlignment="1">
      <alignment horizontal="center" vertical="center" wrapText="1"/>
    </xf>
    <xf numFmtId="0" fontId="28" fillId="0" borderId="113" xfId="0" applyFont="1" applyFill="1" applyBorder="1" applyAlignment="1">
      <alignment horizontal="left" vertical="center" wrapText="1"/>
    </xf>
    <xf numFmtId="0" fontId="28" fillId="0" borderId="113" xfId="0" applyFont="1" applyBorder="1" applyAlignment="1">
      <alignment vertical="center" wrapText="1"/>
    </xf>
    <xf numFmtId="0" fontId="28" fillId="0" borderId="114" xfId="0" applyFont="1" applyBorder="1" applyAlignment="1">
      <alignment vertical="center" wrapText="1"/>
    </xf>
    <xf numFmtId="0" fontId="10" fillId="0" borderId="115" xfId="0" applyFont="1" applyBorder="1" applyAlignment="1">
      <alignment vertical="center"/>
    </xf>
    <xf numFmtId="0" fontId="10" fillId="0" borderId="113" xfId="0" applyFont="1" applyBorder="1" applyAlignment="1">
      <alignment vertical="center"/>
    </xf>
    <xf numFmtId="0" fontId="10" fillId="0" borderId="114" xfId="0" applyFont="1" applyBorder="1" applyAlignment="1">
      <alignment vertical="center"/>
    </xf>
    <xf numFmtId="0" fontId="28" fillId="0" borderId="116" xfId="0" applyFont="1" applyFill="1" applyBorder="1" applyAlignment="1">
      <alignment horizontal="left" vertical="center" wrapText="1"/>
    </xf>
    <xf numFmtId="0" fontId="28" fillId="0" borderId="116" xfId="0" applyFont="1" applyBorder="1" applyAlignment="1">
      <alignment vertical="center" wrapText="1"/>
    </xf>
    <xf numFmtId="0" fontId="28" fillId="0" borderId="117" xfId="0" applyFont="1" applyBorder="1" applyAlignment="1">
      <alignment vertical="center" wrapText="1"/>
    </xf>
    <xf numFmtId="0" fontId="10" fillId="0" borderId="118" xfId="0" applyFont="1" applyBorder="1" applyAlignment="1">
      <alignment vertical="center"/>
    </xf>
    <xf numFmtId="0" fontId="10" fillId="0" borderId="116" xfId="0" applyFont="1" applyBorder="1" applyAlignment="1">
      <alignment vertical="center"/>
    </xf>
    <xf numFmtId="0" fontId="10" fillId="0" borderId="117" xfId="0" applyFont="1" applyBorder="1" applyAlignment="1">
      <alignment vertical="center"/>
    </xf>
    <xf numFmtId="0" fontId="10" fillId="0" borderId="119" xfId="0" applyFont="1" applyBorder="1" applyAlignment="1">
      <alignment vertical="center"/>
    </xf>
    <xf numFmtId="0" fontId="10" fillId="0" borderId="120" xfId="0" applyFont="1" applyBorder="1" applyAlignment="1">
      <alignment vertical="center"/>
    </xf>
    <xf numFmtId="0" fontId="10" fillId="0" borderId="121" xfId="0" applyFont="1" applyBorder="1" applyAlignment="1">
      <alignment vertical="center"/>
    </xf>
    <xf numFmtId="0" fontId="9" fillId="11" borderId="76" xfId="0" applyFont="1" applyFill="1" applyBorder="1" applyAlignment="1">
      <alignment vertical="center" wrapText="1"/>
    </xf>
    <xf numFmtId="0" fontId="10" fillId="0" borderId="76" xfId="0" applyFont="1" applyFill="1" applyBorder="1" applyAlignment="1">
      <alignment horizontal="center" vertical="center" wrapText="1"/>
    </xf>
    <xf numFmtId="0" fontId="9" fillId="11" borderId="122" xfId="0" applyFont="1" applyFill="1" applyBorder="1" applyAlignment="1">
      <alignment vertical="center" wrapText="1"/>
    </xf>
    <xf numFmtId="0" fontId="9" fillId="11" borderId="123" xfId="0" applyFont="1" applyFill="1" applyBorder="1" applyAlignment="1">
      <alignment vertical="center" wrapText="1"/>
    </xf>
    <xf numFmtId="0" fontId="9" fillId="11" borderId="124" xfId="0" applyFont="1" applyFill="1" applyBorder="1" applyAlignment="1">
      <alignment vertical="center" wrapText="1"/>
    </xf>
    <xf numFmtId="0" fontId="9" fillId="11" borderId="125" xfId="0" applyFont="1" applyFill="1" applyBorder="1" applyAlignment="1">
      <alignment vertical="center" wrapText="1"/>
    </xf>
    <xf numFmtId="0" fontId="28" fillId="0" borderId="94" xfId="0" applyFont="1" applyBorder="1" applyAlignment="1">
      <alignment vertical="top" wrapText="1"/>
    </xf>
    <xf numFmtId="0" fontId="5" fillId="0" borderId="129" xfId="0" applyFont="1" applyBorder="1" applyAlignment="1">
      <alignment vertical="center"/>
    </xf>
    <xf numFmtId="0" fontId="6" fillId="0" borderId="21" xfId="0" applyFont="1" applyBorder="1" applyAlignment="1">
      <alignment vertical="center"/>
    </xf>
    <xf numFmtId="0" fontId="5" fillId="0" borderId="130" xfId="0" applyFont="1" applyBorder="1" applyAlignment="1">
      <alignment vertical="center"/>
    </xf>
    <xf numFmtId="0" fontId="32" fillId="0" borderId="18" xfId="0" applyFont="1" applyBorder="1" applyAlignment="1">
      <alignment horizontal="center" vertical="center" wrapText="1"/>
    </xf>
    <xf numFmtId="0" fontId="21" fillId="0" borderId="18" xfId="0" applyFont="1" applyBorder="1" applyAlignment="1">
      <alignment horizontal="center" vertical="center" wrapText="1"/>
    </xf>
    <xf numFmtId="0" fontId="34" fillId="0" borderId="56" xfId="0" applyFont="1" applyBorder="1" applyAlignment="1">
      <alignment horizontal="center" vertical="center" wrapText="1"/>
    </xf>
    <xf numFmtId="0" fontId="21" fillId="5" borderId="0" xfId="0" applyFont="1" applyFill="1"/>
    <xf numFmtId="0" fontId="9" fillId="11" borderId="61" xfId="0" applyFont="1" applyFill="1" applyBorder="1" applyAlignment="1">
      <alignment horizontal="left" vertical="center" wrapText="1"/>
    </xf>
    <xf numFmtId="0" fontId="11" fillId="12" borderId="0" xfId="0" applyFont="1" applyFill="1" applyBorder="1" applyAlignment="1">
      <alignment horizontal="center" vertical="center"/>
    </xf>
    <xf numFmtId="49" fontId="29" fillId="4" borderId="0" xfId="2" applyNumberFormat="1" applyFont="1" applyFill="1" applyBorder="1" applyAlignment="1">
      <alignment horizontal="center" vertical="center"/>
    </xf>
    <xf numFmtId="0" fontId="26" fillId="0" borderId="0" xfId="0" applyFont="1" applyFill="1" applyBorder="1" applyAlignment="1">
      <alignment horizontal="center" vertical="center"/>
    </xf>
    <xf numFmtId="0" fontId="11" fillId="12" borderId="126" xfId="0" applyFont="1" applyFill="1" applyBorder="1" applyAlignment="1">
      <alignment horizontal="center" vertical="center"/>
    </xf>
    <xf numFmtId="0" fontId="11" fillId="12" borderId="127" xfId="0" applyFont="1" applyFill="1" applyBorder="1" applyAlignment="1">
      <alignment horizontal="center" vertical="center"/>
    </xf>
    <xf numFmtId="0" fontId="11" fillId="12" borderId="128" xfId="0" applyFont="1" applyFill="1" applyBorder="1" applyAlignment="1">
      <alignment horizontal="center" vertical="center"/>
    </xf>
    <xf numFmtId="0" fontId="15" fillId="4" borderId="0" xfId="0" applyFont="1" applyFill="1" applyBorder="1" applyAlignment="1">
      <alignment horizontal="center" vertical="center"/>
    </xf>
    <xf numFmtId="0" fontId="5" fillId="0" borderId="0" xfId="0" applyFont="1" applyBorder="1" applyAlignment="1">
      <alignment vertical="center" wrapText="1"/>
    </xf>
    <xf numFmtId="0" fontId="5" fillId="0" borderId="0" xfId="0" applyFont="1" applyAlignment="1">
      <alignment vertical="center" wrapText="1"/>
    </xf>
    <xf numFmtId="0" fontId="5" fillId="0" borderId="0" xfId="0" applyFont="1" applyBorder="1" applyAlignment="1">
      <alignment vertical="top" wrapText="1"/>
    </xf>
    <xf numFmtId="0" fontId="5" fillId="0" borderId="0" xfId="0" applyFont="1" applyAlignment="1">
      <alignment vertical="top" wrapText="1"/>
    </xf>
    <xf numFmtId="0" fontId="5" fillId="0" borderId="0" xfId="0" applyFont="1" applyAlignment="1">
      <alignment wrapText="1"/>
    </xf>
    <xf numFmtId="0" fontId="16" fillId="0" borderId="0" xfId="0" applyFont="1" applyBorder="1" applyAlignment="1">
      <alignment vertical="top" wrapText="1"/>
    </xf>
    <xf numFmtId="0" fontId="15" fillId="0" borderId="12"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21" fillId="0" borderId="13" xfId="0" applyFont="1" applyBorder="1" applyAlignment="1">
      <alignment horizontal="center" vertical="center" wrapText="1"/>
    </xf>
    <xf numFmtId="0" fontId="21" fillId="0" borderId="17"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7" xfId="0" applyFont="1" applyBorder="1" applyAlignment="1">
      <alignment horizontal="center" vertical="center" wrapText="1"/>
    </xf>
    <xf numFmtId="0" fontId="21" fillId="0" borderId="19" xfId="0" applyFont="1" applyBorder="1" applyAlignment="1">
      <alignment horizontal="center" vertical="center" wrapText="1"/>
    </xf>
    <xf numFmtId="164" fontId="37" fillId="0" borderId="19" xfId="0" applyNumberFormat="1" applyFont="1" applyBorder="1" applyAlignment="1">
      <alignment horizontal="center" vertical="center" wrapText="1"/>
    </xf>
    <xf numFmtId="0" fontId="35" fillId="0" borderId="13" xfId="0" applyFont="1" applyBorder="1" applyAlignment="1">
      <alignment horizontal="center" vertical="center" wrapText="1"/>
    </xf>
    <xf numFmtId="0" fontId="35" fillId="0" borderId="18" xfId="0" applyFont="1" applyBorder="1" applyAlignment="1">
      <alignment horizontal="center" vertical="center" wrapText="1"/>
    </xf>
    <xf numFmtId="0" fontId="21" fillId="0" borderId="40" xfId="0" applyFont="1" applyBorder="1" applyAlignment="1">
      <alignment horizontal="center" vertical="center" wrapText="1"/>
    </xf>
    <xf numFmtId="0" fontId="34" fillId="0" borderId="57" xfId="0" applyFont="1" applyBorder="1" applyAlignment="1">
      <alignment horizontal="center" vertical="center" wrapText="1"/>
    </xf>
    <xf numFmtId="0" fontId="34" fillId="0" borderId="55" xfId="0" applyFont="1" applyBorder="1" applyAlignment="1">
      <alignment horizontal="center" vertical="center" wrapText="1"/>
    </xf>
    <xf numFmtId="164" fontId="21" fillId="0" borderId="54" xfId="0" applyNumberFormat="1" applyFont="1" applyBorder="1" applyAlignment="1">
      <alignment horizontal="center" vertical="center" wrapText="1"/>
    </xf>
    <xf numFmtId="164" fontId="21" fillId="0" borderId="55" xfId="0" applyNumberFormat="1" applyFont="1" applyBorder="1" applyAlignment="1">
      <alignment horizontal="center" vertical="center" wrapText="1"/>
    </xf>
    <xf numFmtId="0" fontId="34" fillId="0" borderId="52" xfId="0" applyFont="1" applyBorder="1" applyAlignment="1">
      <alignment horizontal="center" vertical="center" wrapText="1"/>
    </xf>
    <xf numFmtId="164" fontId="21" fillId="0" borderId="57" xfId="0" applyNumberFormat="1" applyFont="1" applyBorder="1" applyAlignment="1">
      <alignment horizontal="center" vertical="center" wrapText="1"/>
    </xf>
    <xf numFmtId="164" fontId="37" fillId="0" borderId="13" xfId="0" applyNumberFormat="1" applyFont="1" applyBorder="1" applyAlignment="1">
      <alignment horizontal="center" vertical="center" wrapText="1"/>
    </xf>
    <xf numFmtId="0" fontId="35" fillId="0" borderId="17" xfId="0" applyFont="1" applyBorder="1" applyAlignment="1">
      <alignment horizontal="center" vertical="center" wrapText="1"/>
    </xf>
    <xf numFmtId="0" fontId="21" fillId="0" borderId="18" xfId="0" applyFont="1" applyBorder="1" applyAlignment="1">
      <alignment horizontal="center" vertical="center" wrapText="1"/>
    </xf>
    <xf numFmtId="1" fontId="34" fillId="0" borderId="55" xfId="0" applyNumberFormat="1" applyFont="1" applyBorder="1" applyAlignment="1">
      <alignment horizontal="center" vertical="center" wrapText="1"/>
    </xf>
    <xf numFmtId="1" fontId="34" fillId="0" borderId="56" xfId="0" applyNumberFormat="1" applyFont="1" applyBorder="1" applyAlignment="1">
      <alignment horizontal="center" vertical="center" wrapText="1"/>
    </xf>
    <xf numFmtId="164" fontId="34" fillId="0" borderId="57" xfId="0" applyNumberFormat="1" applyFont="1" applyBorder="1" applyAlignment="1">
      <alignment horizontal="center" vertical="center" wrapText="1"/>
    </xf>
    <xf numFmtId="164" fontId="34" fillId="0" borderId="55" xfId="0" applyNumberFormat="1" applyFont="1" applyBorder="1" applyAlignment="1">
      <alignment horizontal="center" vertical="center" wrapText="1"/>
    </xf>
    <xf numFmtId="164" fontId="34" fillId="0" borderId="52" xfId="0" applyNumberFormat="1" applyFont="1" applyBorder="1" applyAlignment="1">
      <alignment horizontal="center" vertical="center" wrapText="1"/>
    </xf>
    <xf numFmtId="0" fontId="34" fillId="0" borderId="54" xfId="0" applyFont="1" applyBorder="1" applyAlignment="1">
      <alignment horizontal="center" vertical="center" wrapText="1"/>
    </xf>
    <xf numFmtId="0" fontId="34" fillId="0" borderId="56" xfId="0" applyFont="1" applyBorder="1" applyAlignment="1">
      <alignment horizontal="center" vertical="center" wrapText="1"/>
    </xf>
    <xf numFmtId="164" fontId="36" fillId="0" borderId="19" xfId="0" applyNumberFormat="1" applyFont="1" applyBorder="1" applyAlignment="1">
      <alignment horizontal="center" vertical="center" wrapText="1"/>
    </xf>
    <xf numFmtId="164" fontId="36" fillId="0" borderId="13" xfId="0" applyNumberFormat="1" applyFont="1" applyBorder="1" applyAlignment="1">
      <alignment horizontal="center" vertical="center" wrapText="1"/>
    </xf>
    <xf numFmtId="0" fontId="15" fillId="0" borderId="17" xfId="0" applyFont="1" applyFill="1" applyBorder="1" applyAlignment="1">
      <alignment horizontal="center" vertical="center" wrapText="1"/>
    </xf>
    <xf numFmtId="0" fontId="21" fillId="0" borderId="12" xfId="0" applyFont="1" applyBorder="1" applyAlignment="1">
      <alignment horizontal="center" vertical="center" wrapText="1"/>
    </xf>
    <xf numFmtId="0" fontId="15" fillId="0" borderId="40" xfId="0" applyFont="1" applyFill="1" applyBorder="1" applyAlignment="1">
      <alignment horizontal="center" vertical="center" wrapText="1"/>
    </xf>
    <xf numFmtId="0" fontId="21" fillId="0" borderId="11"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17" xfId="0" applyFont="1" applyBorder="1" applyAlignment="1">
      <alignment horizontal="center" vertical="center" wrapText="1"/>
    </xf>
    <xf numFmtId="164" fontId="23" fillId="0" borderId="13" xfId="0" applyNumberFormat="1" applyFont="1" applyBorder="1" applyAlignment="1">
      <alignment horizontal="center" vertical="center" wrapText="1"/>
    </xf>
    <xf numFmtId="164" fontId="21" fillId="0" borderId="52" xfId="0" applyNumberFormat="1" applyFont="1" applyBorder="1" applyAlignment="1">
      <alignment horizontal="center" vertical="center" wrapText="1"/>
    </xf>
    <xf numFmtId="164" fontId="21" fillId="0" borderId="56" xfId="0" applyNumberFormat="1" applyFont="1" applyBorder="1" applyAlignment="1">
      <alignment horizontal="center" vertical="center" wrapText="1"/>
    </xf>
    <xf numFmtId="0" fontId="21" fillId="0" borderId="10" xfId="0" applyFont="1" applyBorder="1" applyAlignment="1">
      <alignment horizontal="center" vertical="center" wrapText="1"/>
    </xf>
    <xf numFmtId="164" fontId="21" fillId="0" borderId="53" xfId="0" applyNumberFormat="1" applyFont="1" applyBorder="1" applyAlignment="1">
      <alignment horizontal="center" vertical="center" wrapText="1"/>
    </xf>
    <xf numFmtId="0" fontId="4" fillId="13" borderId="12" xfId="0" applyFont="1" applyFill="1" applyBorder="1" applyAlignment="1">
      <alignment horizontal="center" vertical="center" wrapText="1"/>
    </xf>
    <xf numFmtId="0" fontId="4" fillId="13" borderId="11" xfId="0" applyFont="1" applyFill="1" applyBorder="1" applyAlignment="1">
      <alignment horizontal="center" vertical="center" wrapText="1"/>
    </xf>
    <xf numFmtId="0" fontId="4" fillId="13" borderId="37" xfId="0" applyFont="1" applyFill="1" applyBorder="1" applyAlignment="1">
      <alignment horizontal="center" vertical="center" wrapText="1"/>
    </xf>
    <xf numFmtId="0" fontId="4" fillId="13" borderId="39" xfId="0" applyFont="1" applyFill="1" applyBorder="1" applyAlignment="1">
      <alignment horizontal="center" vertical="center" wrapText="1"/>
    </xf>
    <xf numFmtId="0" fontId="23" fillId="0" borderId="33" xfId="0" applyFont="1" applyFill="1" applyBorder="1" applyAlignment="1">
      <alignment horizontal="center" vertical="center"/>
    </xf>
    <xf numFmtId="0" fontId="5" fillId="0" borderId="34" xfId="0" applyFont="1" applyBorder="1" applyAlignment="1">
      <alignment horizontal="center" vertical="center"/>
    </xf>
    <xf numFmtId="0" fontId="14" fillId="5" borderId="14" xfId="0" applyFont="1" applyFill="1" applyBorder="1" applyAlignment="1">
      <alignment horizontal="center" vertical="center"/>
    </xf>
    <xf numFmtId="0" fontId="5" fillId="0" borderId="15" xfId="0" applyFont="1" applyBorder="1" applyAlignment="1">
      <alignment horizontal="center" vertical="center"/>
    </xf>
    <xf numFmtId="0" fontId="23" fillId="0" borderId="33" xfId="0" applyFont="1" applyBorder="1" applyAlignment="1">
      <alignment horizontal="center" vertical="center"/>
    </xf>
    <xf numFmtId="0" fontId="23" fillId="0" borderId="34" xfId="0" applyFont="1" applyBorder="1" applyAlignment="1">
      <alignment horizontal="center" vertical="center"/>
    </xf>
    <xf numFmtId="0" fontId="23" fillId="0" borderId="35" xfId="0" applyFont="1" applyBorder="1" applyAlignment="1">
      <alignment horizontal="center" vertical="center"/>
    </xf>
    <xf numFmtId="164" fontId="23" fillId="0" borderId="14" xfId="0" applyNumberFormat="1" applyFont="1" applyBorder="1" applyAlignment="1">
      <alignment horizontal="center" vertical="center"/>
    </xf>
    <xf numFmtId="164" fontId="23" fillId="0" borderId="15" xfId="0" applyNumberFormat="1" applyFont="1" applyBorder="1" applyAlignment="1">
      <alignment horizontal="center" vertical="center"/>
    </xf>
    <xf numFmtId="164" fontId="23" fillId="0" borderId="16" xfId="0" applyNumberFormat="1" applyFont="1" applyBorder="1" applyAlignment="1">
      <alignment horizontal="center" vertical="center"/>
    </xf>
    <xf numFmtId="0" fontId="30" fillId="13" borderId="36" xfId="0" applyFont="1" applyFill="1" applyBorder="1" applyAlignment="1">
      <alignment horizontal="center" vertical="center" wrapText="1"/>
    </xf>
    <xf numFmtId="0" fontId="31" fillId="13" borderId="38" xfId="0" applyFont="1" applyFill="1" applyBorder="1" applyAlignment="1">
      <alignment horizontal="center" vertical="center" wrapText="1"/>
    </xf>
    <xf numFmtId="0" fontId="4" fillId="13" borderId="19" xfId="0" applyFont="1" applyFill="1" applyBorder="1" applyAlignment="1">
      <alignment horizontal="center" vertical="center" wrapText="1"/>
    </xf>
    <xf numFmtId="0" fontId="0" fillId="13" borderId="18" xfId="0" applyFill="1" applyBorder="1" applyAlignment="1">
      <alignment horizontal="center" vertical="center" wrapText="1"/>
    </xf>
    <xf numFmtId="0" fontId="5" fillId="0" borderId="0" xfId="0" applyFont="1" applyBorder="1" applyAlignment="1">
      <alignment horizontal="center"/>
    </xf>
    <xf numFmtId="0" fontId="26" fillId="0" borderId="0" xfId="0" applyFont="1" applyAlignment="1">
      <alignment horizontal="center"/>
    </xf>
    <xf numFmtId="0" fontId="18" fillId="0" borderId="0" xfId="0" applyFont="1" applyBorder="1" applyAlignment="1">
      <alignment horizontal="center"/>
    </xf>
    <xf numFmtId="0" fontId="18" fillId="0" borderId="0" xfId="0" applyFont="1" applyAlignment="1">
      <alignment horizontal="center"/>
    </xf>
    <xf numFmtId="0" fontId="21" fillId="0" borderId="89" xfId="0" applyFont="1" applyFill="1" applyBorder="1" applyAlignment="1">
      <alignment horizontal="center" vertical="center" wrapText="1"/>
    </xf>
    <xf numFmtId="0" fontId="21" fillId="0" borderId="17"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40"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32" fillId="0" borderId="17"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40" xfId="0" applyFont="1" applyBorder="1" applyAlignment="1">
      <alignment horizontal="center" vertical="center" wrapText="1"/>
    </xf>
    <xf numFmtId="0" fontId="32" fillId="0" borderId="18" xfId="0" applyFont="1" applyBorder="1" applyAlignment="1">
      <alignment horizontal="center" vertical="center" wrapText="1"/>
    </xf>
    <xf numFmtId="0" fontId="30" fillId="13" borderId="41" xfId="0" applyFont="1" applyFill="1" applyBorder="1" applyAlignment="1">
      <alignment horizontal="center" vertical="center" wrapText="1"/>
    </xf>
    <xf numFmtId="0" fontId="31" fillId="13" borderId="88" xfId="0" applyFont="1" applyFill="1" applyBorder="1" applyAlignment="1">
      <alignment horizontal="center" vertical="center"/>
    </xf>
    <xf numFmtId="0" fontId="12" fillId="0" borderId="23" xfId="0" applyFont="1" applyFill="1" applyBorder="1" applyAlignment="1">
      <alignment horizontal="center" vertical="center" wrapText="1"/>
    </xf>
    <xf numFmtId="0" fontId="30" fillId="13" borderId="28" xfId="0" applyFont="1" applyFill="1" applyBorder="1" applyAlignment="1">
      <alignment horizontal="center" vertical="center" wrapText="1"/>
    </xf>
    <xf numFmtId="0" fontId="38" fillId="13" borderId="30" xfId="0" applyFont="1" applyFill="1" applyBorder="1" applyAlignment="1">
      <alignment vertical="center"/>
    </xf>
    <xf numFmtId="0" fontId="30" fillId="13" borderId="29" xfId="0" applyFont="1" applyFill="1" applyBorder="1" applyAlignment="1">
      <alignment horizontal="center" vertical="center" wrapText="1"/>
    </xf>
    <xf numFmtId="0" fontId="38" fillId="13" borderId="31" xfId="0" applyFont="1" applyFill="1" applyBorder="1" applyAlignment="1">
      <alignment vertical="center"/>
    </xf>
    <xf numFmtId="0" fontId="4" fillId="14" borderId="133" xfId="0" applyFont="1" applyFill="1" applyBorder="1" applyAlignment="1">
      <alignment horizontal="center" vertical="center" wrapText="1"/>
    </xf>
    <xf numFmtId="0" fontId="4" fillId="14" borderId="136" xfId="0" applyFont="1" applyFill="1" applyBorder="1" applyAlignment="1">
      <alignment horizontal="center" vertical="center" wrapText="1"/>
    </xf>
    <xf numFmtId="0" fontId="4" fillId="14" borderId="131" xfId="0" applyFont="1" applyFill="1" applyBorder="1" applyAlignment="1">
      <alignment horizontal="center" vertical="center" wrapText="1"/>
    </xf>
    <xf numFmtId="0" fontId="4" fillId="14" borderId="134" xfId="0" applyFont="1" applyFill="1" applyBorder="1" applyAlignment="1">
      <alignment horizontal="center" vertical="center" wrapText="1"/>
    </xf>
    <xf numFmtId="0" fontId="4" fillId="14" borderId="132" xfId="0" applyFont="1" applyFill="1" applyBorder="1" applyAlignment="1">
      <alignment horizontal="center" vertical="center" wrapText="1"/>
    </xf>
    <xf numFmtId="0" fontId="4" fillId="14" borderId="135" xfId="0" applyFont="1" applyFill="1" applyBorder="1" applyAlignment="1">
      <alignment horizontal="center" vertical="center" wrapText="1"/>
    </xf>
    <xf numFmtId="0" fontId="4" fillId="6" borderId="32" xfId="0" applyFont="1" applyFill="1" applyBorder="1" applyAlignment="1">
      <alignment horizontal="center" vertical="center" wrapText="1"/>
    </xf>
    <xf numFmtId="0" fontId="4" fillId="6" borderId="48" xfId="0" applyFont="1" applyFill="1" applyBorder="1" applyAlignment="1">
      <alignment horizontal="center" vertical="center" wrapText="1"/>
    </xf>
    <xf numFmtId="0" fontId="4" fillId="6" borderId="29" xfId="0" applyFont="1" applyFill="1" applyBorder="1" applyAlignment="1">
      <alignment horizontal="center" vertical="center" wrapText="1"/>
    </xf>
    <xf numFmtId="0" fontId="4" fillId="6" borderId="31" xfId="0" applyFont="1" applyFill="1" applyBorder="1" applyAlignment="1">
      <alignment horizontal="center" vertical="center" wrapText="1"/>
    </xf>
    <xf numFmtId="0" fontId="32" fillId="0" borderId="89"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17" xfId="0" applyFont="1" applyBorder="1" applyAlignment="1">
      <alignment horizontal="center" vertical="center" wrapText="1"/>
    </xf>
  </cellXfs>
  <cellStyles count="3">
    <cellStyle name="Hipervínculo" xfId="2" builtinId="8"/>
    <cellStyle name="Millares [0]" xfId="1" builtinId="6"/>
    <cellStyle name="Normal" xfId="0" builtinId="0"/>
  </cellStyles>
  <dxfs count="25">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FF6600"/>
      <color rgb="FF8E0000"/>
      <color rgb="FF009900"/>
      <color rgb="FFFFFF2D"/>
      <color rgb="FFEE0000"/>
      <color rgb="FFCCFF66"/>
      <color rgb="FFBEE395"/>
      <color rgb="FF5F5F5F"/>
      <color rgb="FFFFDA8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21000">
                  <a:srgbClr val="FFFF00"/>
                </a:gs>
                <a:gs pos="81000">
                  <a:srgbClr val="FF0000"/>
                </a:gs>
                <a:gs pos="33000">
                  <a:srgbClr val="FFFF00"/>
                </a:gs>
                <a:gs pos="56000">
                  <a:srgbClr val="FF6600"/>
                </a:gs>
                <a:gs pos="100000">
                  <a:srgbClr val="8E0000"/>
                </a:gs>
              </a:gsLst>
              <a:lin ang="5400000" scaled="0"/>
            </a:gradFill>
            <a:ln>
              <a:noFill/>
            </a:ln>
            <a:effectLst/>
          </c:spPr>
          <c:invertIfNegative val="0"/>
          <c:cat>
            <c:strRef>
              <c:f>Gráficas!$J$34:$J$39</c:f>
              <c:strCache>
                <c:ptCount val="6"/>
                <c:pt idx="0">
                  <c:v>Actuaciones Prejudiciales</c:v>
                </c:pt>
                <c:pt idx="1">
                  <c:v>Defensa Judicial</c:v>
                </c:pt>
                <c:pt idx="2">
                  <c:v>Cumplimiento de sentencias y conciliaciones</c:v>
                </c:pt>
                <c:pt idx="3">
                  <c:v>Acción de repetición y recuperación de bienes públicos</c:v>
                </c:pt>
                <c:pt idx="4">
                  <c:v>Prevención del daño antijurídico</c:v>
                </c:pt>
                <c:pt idx="5">
                  <c:v>Sistema de Información Litigiosa </c:v>
                </c:pt>
              </c:strCache>
            </c:strRef>
          </c:cat>
          <c:val>
            <c:numRef>
              <c:f>Gráficas!$K$34:$K$39</c:f>
              <c:numCache>
                <c:formatCode>General</c:formatCode>
                <c:ptCount val="6"/>
                <c:pt idx="0">
                  <c:v>100</c:v>
                </c:pt>
                <c:pt idx="1">
                  <c:v>100</c:v>
                </c:pt>
                <c:pt idx="2">
                  <c:v>100</c:v>
                </c:pt>
                <c:pt idx="3">
                  <c:v>100</c:v>
                </c:pt>
                <c:pt idx="4">
                  <c:v>100</c:v>
                </c:pt>
                <c:pt idx="5">
                  <c:v>100</c:v>
                </c:pt>
              </c:numCache>
            </c:numRef>
          </c:val>
          <c:extLst>
            <c:ext xmlns:c16="http://schemas.microsoft.com/office/drawing/2014/chart" uri="{C3380CC4-5D6E-409C-BE32-E72D297353CC}">
              <c16:uniqueId val="{00000000-E5BD-44E1-8AFD-6AFFD859DDEA}"/>
            </c:ext>
          </c:extLst>
        </c:ser>
        <c:dLbls>
          <c:showLegendKey val="0"/>
          <c:showVal val="0"/>
          <c:showCatName val="0"/>
          <c:showSerName val="0"/>
          <c:showPercent val="0"/>
          <c:showBubbleSize val="0"/>
        </c:dLbls>
        <c:gapWidth val="150"/>
        <c:axId val="43324160"/>
        <c:axId val="43325696"/>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dash"/>
            <c:size val="15"/>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E5BD-44E1-8AFD-6AFFD859DDEA}"/>
              </c:ext>
            </c:extLst>
          </c:dPt>
          <c:dPt>
            <c:idx val="1"/>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4-E5BD-44E1-8AFD-6AFFD859DDE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Gráficas!$J$34:$J$39</c:f>
              <c:strCache>
                <c:ptCount val="6"/>
                <c:pt idx="0">
                  <c:v>Actuaciones Prejudiciales</c:v>
                </c:pt>
                <c:pt idx="1">
                  <c:v>Defensa Judicial</c:v>
                </c:pt>
                <c:pt idx="2">
                  <c:v>Cumplimiento de sentencias y conciliaciones</c:v>
                </c:pt>
                <c:pt idx="3">
                  <c:v>Acción de repetición y recuperación de bienes públicos</c:v>
                </c:pt>
                <c:pt idx="4">
                  <c:v>Prevención del daño antijurídico</c:v>
                </c:pt>
                <c:pt idx="5">
                  <c:v>Sistema de Información Litigiosa </c:v>
                </c:pt>
              </c:strCache>
            </c:strRef>
          </c:xVal>
          <c:yVal>
            <c:numRef>
              <c:f>Gráficas!$L$34:$L$39</c:f>
              <c:numCache>
                <c:formatCode>0.0</c:formatCode>
                <c:ptCount val="6"/>
                <c:pt idx="0">
                  <c:v>97.666666666666671</c:v>
                </c:pt>
                <c:pt idx="1">
                  <c:v>80.952380952380949</c:v>
                </c:pt>
                <c:pt idx="2" formatCode="General">
                  <c:v>97.5</c:v>
                </c:pt>
                <c:pt idx="3" formatCode="General">
                  <c:v>96.666666666666671</c:v>
                </c:pt>
                <c:pt idx="4">
                  <c:v>98.666666666666671</c:v>
                </c:pt>
                <c:pt idx="5">
                  <c:v>1</c:v>
                </c:pt>
              </c:numCache>
            </c:numRef>
          </c:yVal>
          <c:smooth val="0"/>
          <c:extLst>
            <c:ext xmlns:c16="http://schemas.microsoft.com/office/drawing/2014/chart" uri="{C3380CC4-5D6E-409C-BE32-E72D297353CC}">
              <c16:uniqueId val="{00000005-E5BD-44E1-8AFD-6AFFD859DDEA}"/>
            </c:ext>
          </c:extLst>
        </c:ser>
        <c:dLbls>
          <c:showLegendKey val="0"/>
          <c:showVal val="0"/>
          <c:showCatName val="0"/>
          <c:showSerName val="0"/>
          <c:showPercent val="0"/>
          <c:showBubbleSize val="0"/>
        </c:dLbls>
        <c:axId val="43324160"/>
        <c:axId val="43325696"/>
      </c:scatterChart>
      <c:catAx>
        <c:axId val="43324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3325696"/>
        <c:crosses val="autoZero"/>
        <c:auto val="1"/>
        <c:lblAlgn val="ctr"/>
        <c:lblOffset val="100"/>
        <c:noMultiLvlLbl val="0"/>
      </c:catAx>
      <c:valAx>
        <c:axId val="4332569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332416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Gráficas!$J$56</c:f>
              <c:strCache>
                <c:ptCount val="1"/>
                <c:pt idx="0">
                  <c:v>Niveles</c:v>
                </c:pt>
              </c:strCache>
            </c:strRef>
          </c:tx>
          <c:spPr>
            <a:gradFill>
              <a:gsLst>
                <a:gs pos="0">
                  <a:srgbClr val="009900"/>
                </a:gs>
                <a:gs pos="80000">
                  <a:srgbClr val="EE0000"/>
                </a:gs>
                <a:gs pos="38000">
                  <a:srgbClr val="FFFF2D"/>
                </a:gs>
                <a:gs pos="26000">
                  <a:srgbClr val="FFFF00"/>
                </a:gs>
                <a:gs pos="59000">
                  <a:srgbClr val="FF6600"/>
                </a:gs>
                <a:gs pos="100000">
                  <a:srgbClr val="8E0000"/>
                </a:gs>
              </a:gsLst>
              <a:lin ang="5400000" scaled="0"/>
            </a:gradFill>
            <a:ln>
              <a:noFill/>
            </a:ln>
            <a:effectLst/>
          </c:spPr>
          <c:invertIfNegative val="0"/>
          <c:cat>
            <c:strRef>
              <c:f>Gráficas!$I$57:$I$59</c:f>
              <c:strCache>
                <c:ptCount val="3"/>
                <c:pt idx="0">
                  <c:v>Planeación</c:v>
                </c:pt>
                <c:pt idx="1">
                  <c:v>Ejecución</c:v>
                </c:pt>
                <c:pt idx="2">
                  <c:v>Seguimiento y evaluación</c:v>
                </c:pt>
              </c:strCache>
            </c:strRef>
          </c:cat>
          <c:val>
            <c:numRef>
              <c:f>Gráficas!$J$57:$J$59</c:f>
              <c:numCache>
                <c:formatCode>General</c:formatCode>
                <c:ptCount val="3"/>
                <c:pt idx="0">
                  <c:v>100</c:v>
                </c:pt>
                <c:pt idx="1">
                  <c:v>100</c:v>
                </c:pt>
                <c:pt idx="2">
                  <c:v>100</c:v>
                </c:pt>
              </c:numCache>
            </c:numRef>
          </c:val>
          <c:extLst>
            <c:ext xmlns:c16="http://schemas.microsoft.com/office/drawing/2014/chart" uri="{C3380CC4-5D6E-409C-BE32-E72D297353CC}">
              <c16:uniqueId val="{00000000-776C-4E7C-8E3E-8D909F25EBAE}"/>
            </c:ext>
          </c:extLst>
        </c:ser>
        <c:dLbls>
          <c:showLegendKey val="0"/>
          <c:showVal val="0"/>
          <c:showCatName val="0"/>
          <c:showSerName val="0"/>
          <c:showPercent val="0"/>
          <c:showBubbleSize val="0"/>
        </c:dLbls>
        <c:gapWidth val="150"/>
        <c:axId val="43581440"/>
        <c:axId val="43582976"/>
      </c:barChart>
      <c:scatterChart>
        <c:scatterStyle val="lineMarker"/>
        <c:varyColors val="0"/>
        <c:ser>
          <c:idx val="1"/>
          <c:order val="1"/>
          <c:tx>
            <c:strRef>
              <c:f>Gráficas!$K$56</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776C-4E7C-8E3E-8D909F25EBAE}"/>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776C-4E7C-8E3E-8D909F25EBA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776C-4E7C-8E3E-8D909F25EBA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776C-4E7C-8E3E-8D909F25EBA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Gráficas!$I$57:$I$59</c:f>
              <c:strCache>
                <c:ptCount val="3"/>
                <c:pt idx="0">
                  <c:v>Planeación</c:v>
                </c:pt>
                <c:pt idx="1">
                  <c:v>Ejecución</c:v>
                </c:pt>
                <c:pt idx="2">
                  <c:v>Seguimiento y evaluación</c:v>
                </c:pt>
              </c:strCache>
            </c:strRef>
          </c:xVal>
          <c:yVal>
            <c:numRef>
              <c:f>Gráficas!$K$57:$K$59</c:f>
              <c:numCache>
                <c:formatCode>0.0</c:formatCode>
                <c:ptCount val="3"/>
                <c:pt idx="0">
                  <c:v>100</c:v>
                </c:pt>
                <c:pt idx="1">
                  <c:v>100</c:v>
                </c:pt>
                <c:pt idx="2">
                  <c:v>94.166666666666671</c:v>
                </c:pt>
              </c:numCache>
            </c:numRef>
          </c:yVal>
          <c:smooth val="0"/>
          <c:extLst>
            <c:ext xmlns:c16="http://schemas.microsoft.com/office/drawing/2014/chart" uri="{C3380CC4-5D6E-409C-BE32-E72D297353CC}">
              <c16:uniqueId val="{00000007-776C-4E7C-8E3E-8D909F25EBAE}"/>
            </c:ext>
          </c:extLst>
        </c:ser>
        <c:dLbls>
          <c:showLegendKey val="0"/>
          <c:showVal val="0"/>
          <c:showCatName val="0"/>
          <c:showSerName val="0"/>
          <c:showPercent val="0"/>
          <c:showBubbleSize val="0"/>
        </c:dLbls>
        <c:axId val="43581440"/>
        <c:axId val="43582976"/>
      </c:scatterChart>
      <c:catAx>
        <c:axId val="43581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3582976"/>
        <c:crosses val="autoZero"/>
        <c:auto val="1"/>
        <c:lblAlgn val="ctr"/>
        <c:lblOffset val="100"/>
        <c:noMultiLvlLbl val="0"/>
      </c:catAx>
      <c:valAx>
        <c:axId val="4358297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358144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897222222222222E-2"/>
          <c:y val="5.6128360414592335E-2"/>
          <c:w val="0.91918152892341343"/>
          <c:h val="0.80193651682704947"/>
        </c:manualLayout>
      </c:layout>
      <c:barChart>
        <c:barDir val="col"/>
        <c:grouping val="clustered"/>
        <c:varyColors val="0"/>
        <c:ser>
          <c:idx val="0"/>
          <c:order val="0"/>
          <c:tx>
            <c:strRef>
              <c:f>Gráficas!$K$82</c:f>
              <c:strCache>
                <c:ptCount val="1"/>
                <c:pt idx="0">
                  <c:v>Niveles</c:v>
                </c:pt>
              </c:strCache>
            </c:strRef>
          </c:tx>
          <c:spPr>
            <a:gradFill>
              <a:gsLst>
                <a:gs pos="0">
                  <a:srgbClr val="009900"/>
                </a:gs>
                <a:gs pos="21000">
                  <a:srgbClr val="FFFF00"/>
                </a:gs>
                <a:gs pos="78000">
                  <a:srgbClr val="FF0000"/>
                </a:gs>
                <a:gs pos="36000">
                  <a:srgbClr val="FFFF00"/>
                </a:gs>
                <a:gs pos="57000">
                  <a:srgbClr val="FF6600"/>
                </a:gs>
                <a:gs pos="100000">
                  <a:srgbClr val="8E0000"/>
                </a:gs>
              </a:gsLst>
              <a:lin ang="5400000" scaled="0"/>
            </a:gradFill>
            <a:ln>
              <a:noFill/>
            </a:ln>
            <a:effectLst/>
          </c:spPr>
          <c:invertIfNegative val="0"/>
          <c:cat>
            <c:strRef>
              <c:f>Gráficas!$J$83:$J$85</c:f>
              <c:strCache>
                <c:ptCount val="3"/>
                <c:pt idx="0">
                  <c:v>Planeación</c:v>
                </c:pt>
                <c:pt idx="1">
                  <c:v>Ejecución</c:v>
                </c:pt>
                <c:pt idx="2">
                  <c:v>Seguimiento y evaluación</c:v>
                </c:pt>
              </c:strCache>
            </c:strRef>
          </c:cat>
          <c:val>
            <c:numRef>
              <c:f>Gráficas!$K$83:$K$85</c:f>
              <c:numCache>
                <c:formatCode>General</c:formatCode>
                <c:ptCount val="3"/>
                <c:pt idx="0">
                  <c:v>100</c:v>
                </c:pt>
                <c:pt idx="1">
                  <c:v>100</c:v>
                </c:pt>
                <c:pt idx="2">
                  <c:v>100</c:v>
                </c:pt>
              </c:numCache>
            </c:numRef>
          </c:val>
          <c:extLst>
            <c:ext xmlns:c16="http://schemas.microsoft.com/office/drawing/2014/chart" uri="{C3380CC4-5D6E-409C-BE32-E72D297353CC}">
              <c16:uniqueId val="{00000000-3579-44E0-A257-B1989B77D98E}"/>
            </c:ext>
          </c:extLst>
        </c:ser>
        <c:dLbls>
          <c:showLegendKey val="0"/>
          <c:showVal val="0"/>
          <c:showCatName val="0"/>
          <c:showSerName val="0"/>
          <c:showPercent val="0"/>
          <c:showBubbleSize val="0"/>
        </c:dLbls>
        <c:gapWidth val="150"/>
        <c:axId val="43633664"/>
        <c:axId val="43639552"/>
      </c:barChart>
      <c:scatterChart>
        <c:scatterStyle val="lineMarker"/>
        <c:varyColors val="0"/>
        <c:ser>
          <c:idx val="1"/>
          <c:order val="1"/>
          <c:tx>
            <c:strRef>
              <c:f>Gráficas!$K$82</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3579-44E0-A257-B1989B77D98E}"/>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3579-44E0-A257-B1989B77D98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3579-44E0-A257-B1989B77D98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3579-44E0-A257-B1989B77D98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Gráficas!$J$83:$J$85</c:f>
              <c:strCache>
                <c:ptCount val="3"/>
                <c:pt idx="0">
                  <c:v>Planeación</c:v>
                </c:pt>
                <c:pt idx="1">
                  <c:v>Ejecución</c:v>
                </c:pt>
                <c:pt idx="2">
                  <c:v>Seguimiento y evaluación</c:v>
                </c:pt>
              </c:strCache>
            </c:strRef>
          </c:xVal>
          <c:yVal>
            <c:numRef>
              <c:f>Gráficas!$L$83:$L$85</c:f>
              <c:numCache>
                <c:formatCode>0.0</c:formatCode>
                <c:ptCount val="3"/>
                <c:pt idx="0">
                  <c:v>77.777777777777771</c:v>
                </c:pt>
                <c:pt idx="1">
                  <c:v>96.666666666666671</c:v>
                </c:pt>
                <c:pt idx="2">
                  <c:v>78.888888888888886</c:v>
                </c:pt>
              </c:numCache>
            </c:numRef>
          </c:yVal>
          <c:smooth val="0"/>
          <c:extLst>
            <c:ext xmlns:c16="http://schemas.microsoft.com/office/drawing/2014/chart" uri="{C3380CC4-5D6E-409C-BE32-E72D297353CC}">
              <c16:uniqueId val="{00000007-3579-44E0-A257-B1989B77D98E}"/>
            </c:ext>
          </c:extLst>
        </c:ser>
        <c:dLbls>
          <c:showLegendKey val="0"/>
          <c:showVal val="0"/>
          <c:showCatName val="0"/>
          <c:showSerName val="0"/>
          <c:showPercent val="0"/>
          <c:showBubbleSize val="0"/>
        </c:dLbls>
        <c:axId val="43633664"/>
        <c:axId val="43639552"/>
      </c:scatterChart>
      <c:catAx>
        <c:axId val="43633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3639552"/>
        <c:crosses val="autoZero"/>
        <c:auto val="1"/>
        <c:lblAlgn val="ctr"/>
        <c:lblOffset val="100"/>
        <c:noMultiLvlLbl val="0"/>
      </c:catAx>
      <c:valAx>
        <c:axId val="43639552"/>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363366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FFFF00"/>
                </a:gs>
                <a:gs pos="78000">
                  <a:srgbClr val="FF0000"/>
                </a:gs>
                <a:gs pos="34000">
                  <a:srgbClr val="FFFF00"/>
                </a:gs>
                <a:gs pos="57000">
                  <a:srgbClr val="FF6600"/>
                </a:gs>
                <a:gs pos="100000">
                  <a:srgbClr val="8E0000"/>
                </a:gs>
              </a:gsLst>
              <a:lin ang="5400000" scaled="0"/>
            </a:gradFill>
            <a:ln>
              <a:noFill/>
            </a:ln>
            <a:effectLst/>
          </c:spPr>
          <c:invertIfNegative val="0"/>
          <c:cat>
            <c:strRef>
              <c:f>Gráficas!$I$12</c:f>
              <c:strCache>
                <c:ptCount val="1"/>
                <c:pt idx="0">
                  <c:v>POLÍTICA DEFENSA JURÍDICA</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44679168"/>
        <c:axId val="44680704"/>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DEFENSA JURÍDICA</c:v>
                </c:pt>
              </c:strCache>
            </c:strRef>
          </c:xVal>
          <c:yVal>
            <c:numRef>
              <c:f>Gráficas!$K$12</c:f>
              <c:numCache>
                <c:formatCode>0.0</c:formatCode>
                <c:ptCount val="1"/>
                <c:pt idx="0">
                  <c:v>76.847619047619048</c:v>
                </c:pt>
              </c:numCache>
            </c:numRef>
          </c:yVal>
          <c:smooth val="0"/>
          <c:extLs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44679168"/>
        <c:axId val="44680704"/>
      </c:scatterChart>
      <c:catAx>
        <c:axId val="44679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4680704"/>
        <c:crosses val="autoZero"/>
        <c:auto val="1"/>
        <c:lblAlgn val="ctr"/>
        <c:lblOffset val="100"/>
        <c:noMultiLvlLbl val="0"/>
      </c:catAx>
      <c:valAx>
        <c:axId val="4468070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467916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897222222222222E-2"/>
          <c:y val="5.6128360414592335E-2"/>
          <c:w val="0.91918152892341343"/>
          <c:h val="0.80193651682704947"/>
        </c:manualLayout>
      </c:layout>
      <c:barChart>
        <c:barDir val="col"/>
        <c:grouping val="clustered"/>
        <c:varyColors val="0"/>
        <c:ser>
          <c:idx val="0"/>
          <c:order val="0"/>
          <c:tx>
            <c:strRef>
              <c:f>Gráficas!$K$82</c:f>
              <c:strCache>
                <c:ptCount val="1"/>
                <c:pt idx="0">
                  <c:v>Niveles</c:v>
                </c:pt>
              </c:strCache>
            </c:strRef>
          </c:tx>
          <c:spPr>
            <a:gradFill>
              <a:gsLst>
                <a:gs pos="0">
                  <a:srgbClr val="009900"/>
                </a:gs>
                <a:gs pos="21000">
                  <a:srgbClr val="FFFF00"/>
                </a:gs>
                <a:gs pos="78000">
                  <a:srgbClr val="FF0000"/>
                </a:gs>
                <a:gs pos="36000">
                  <a:srgbClr val="FFFF00"/>
                </a:gs>
                <a:gs pos="57000">
                  <a:srgbClr val="FF6600"/>
                </a:gs>
                <a:gs pos="100000">
                  <a:srgbClr val="8E0000"/>
                </a:gs>
              </a:gsLst>
              <a:lin ang="5400000" scaled="0"/>
            </a:gradFill>
            <a:ln>
              <a:noFill/>
            </a:ln>
            <a:effectLst/>
          </c:spPr>
          <c:invertIfNegative val="0"/>
          <c:cat>
            <c:strRef>
              <c:f>Gráficas!$J$101:$J$103</c:f>
              <c:strCache>
                <c:ptCount val="3"/>
                <c:pt idx="0">
                  <c:v>Planeación</c:v>
                </c:pt>
                <c:pt idx="1">
                  <c:v>Ejecución</c:v>
                </c:pt>
                <c:pt idx="2">
                  <c:v>Seguimiento y evaluación</c:v>
                </c:pt>
              </c:strCache>
            </c:strRef>
          </c:cat>
          <c:val>
            <c:numRef>
              <c:f>Gráficas!$K$101:$K$103</c:f>
              <c:numCache>
                <c:formatCode>General</c:formatCode>
                <c:ptCount val="3"/>
                <c:pt idx="0">
                  <c:v>100</c:v>
                </c:pt>
                <c:pt idx="1">
                  <c:v>100</c:v>
                </c:pt>
                <c:pt idx="2">
                  <c:v>100</c:v>
                </c:pt>
              </c:numCache>
            </c:numRef>
          </c:val>
          <c:extLst>
            <c:ext xmlns:c16="http://schemas.microsoft.com/office/drawing/2014/chart" uri="{C3380CC4-5D6E-409C-BE32-E72D297353CC}">
              <c16:uniqueId val="{00000000-61AA-4F77-854B-F764C9E5B7EA}"/>
            </c:ext>
          </c:extLst>
        </c:ser>
        <c:dLbls>
          <c:showLegendKey val="0"/>
          <c:showVal val="0"/>
          <c:showCatName val="0"/>
          <c:showSerName val="0"/>
          <c:showPercent val="0"/>
          <c:showBubbleSize val="0"/>
        </c:dLbls>
        <c:gapWidth val="150"/>
        <c:axId val="45968768"/>
        <c:axId val="45978752"/>
      </c:barChart>
      <c:scatterChart>
        <c:scatterStyle val="lineMarker"/>
        <c:varyColors val="0"/>
        <c:ser>
          <c:idx val="1"/>
          <c:order val="1"/>
          <c:tx>
            <c:strRef>
              <c:f>Gráficas!$K$82</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61AA-4F77-854B-F764C9E5B7EA}"/>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61AA-4F77-854B-F764C9E5B7EA}"/>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61AA-4F77-854B-F764C9E5B7EA}"/>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61AA-4F77-854B-F764C9E5B7E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Gráficas!$J$101:$J$103</c:f>
              <c:strCache>
                <c:ptCount val="3"/>
                <c:pt idx="0">
                  <c:v>Planeación</c:v>
                </c:pt>
                <c:pt idx="1">
                  <c:v>Ejecución</c:v>
                </c:pt>
                <c:pt idx="2">
                  <c:v>Seguimiento y evaluación</c:v>
                </c:pt>
              </c:strCache>
            </c:strRef>
          </c:xVal>
          <c:yVal>
            <c:numRef>
              <c:f>Gráficas!$L$101:$L$103</c:f>
              <c:numCache>
                <c:formatCode>General</c:formatCode>
                <c:ptCount val="3"/>
                <c:pt idx="0">
                  <c:v>95</c:v>
                </c:pt>
                <c:pt idx="1">
                  <c:v>100</c:v>
                </c:pt>
                <c:pt idx="2">
                  <c:v>100</c:v>
                </c:pt>
              </c:numCache>
            </c:numRef>
          </c:yVal>
          <c:smooth val="0"/>
          <c:extLst>
            <c:ext xmlns:c16="http://schemas.microsoft.com/office/drawing/2014/chart" uri="{C3380CC4-5D6E-409C-BE32-E72D297353CC}">
              <c16:uniqueId val="{00000007-61AA-4F77-854B-F764C9E5B7EA}"/>
            </c:ext>
          </c:extLst>
        </c:ser>
        <c:dLbls>
          <c:showLegendKey val="0"/>
          <c:showVal val="0"/>
          <c:showCatName val="0"/>
          <c:showSerName val="0"/>
          <c:showPercent val="0"/>
          <c:showBubbleSize val="0"/>
        </c:dLbls>
        <c:axId val="45968768"/>
        <c:axId val="45978752"/>
      </c:scatterChart>
      <c:catAx>
        <c:axId val="45968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5978752"/>
        <c:crosses val="autoZero"/>
        <c:auto val="1"/>
        <c:lblAlgn val="ctr"/>
        <c:lblOffset val="100"/>
        <c:noMultiLvlLbl val="0"/>
      </c:catAx>
      <c:valAx>
        <c:axId val="45978752"/>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596876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897222222222222E-2"/>
          <c:y val="5.6128360414592335E-2"/>
          <c:w val="0.91918152892341343"/>
          <c:h val="0.80193651682704947"/>
        </c:manualLayout>
      </c:layout>
      <c:barChart>
        <c:barDir val="col"/>
        <c:grouping val="clustered"/>
        <c:varyColors val="0"/>
        <c:ser>
          <c:idx val="0"/>
          <c:order val="0"/>
          <c:tx>
            <c:strRef>
              <c:f>Gráficas!$K$82</c:f>
              <c:strCache>
                <c:ptCount val="1"/>
                <c:pt idx="0">
                  <c:v>Niveles</c:v>
                </c:pt>
              </c:strCache>
            </c:strRef>
          </c:tx>
          <c:spPr>
            <a:gradFill>
              <a:gsLst>
                <a:gs pos="0">
                  <a:srgbClr val="009900"/>
                </a:gs>
                <a:gs pos="21000">
                  <a:srgbClr val="FFFF00"/>
                </a:gs>
                <a:gs pos="78000">
                  <a:srgbClr val="FF0000"/>
                </a:gs>
                <a:gs pos="36000">
                  <a:srgbClr val="FFFF00"/>
                </a:gs>
                <a:gs pos="57000">
                  <a:srgbClr val="FF6600"/>
                </a:gs>
                <a:gs pos="100000">
                  <a:srgbClr val="8E0000"/>
                </a:gs>
              </a:gsLst>
              <a:lin ang="5400000" scaled="0"/>
            </a:gradFill>
            <a:ln>
              <a:noFill/>
            </a:ln>
            <a:effectLst/>
          </c:spPr>
          <c:invertIfNegative val="0"/>
          <c:cat>
            <c:strRef>
              <c:f>Gráficas!$J$125:$J$127</c:f>
              <c:strCache>
                <c:ptCount val="3"/>
                <c:pt idx="0">
                  <c:v>Planeación</c:v>
                </c:pt>
                <c:pt idx="1">
                  <c:v>Ejecución</c:v>
                </c:pt>
                <c:pt idx="2">
                  <c:v>Seguimiento y evaluación</c:v>
                </c:pt>
              </c:strCache>
            </c:strRef>
          </c:cat>
          <c:val>
            <c:numRef>
              <c:f>Gráficas!$K$125:$K$127</c:f>
              <c:numCache>
                <c:formatCode>General</c:formatCode>
                <c:ptCount val="3"/>
                <c:pt idx="0">
                  <c:v>100</c:v>
                </c:pt>
                <c:pt idx="1">
                  <c:v>100</c:v>
                </c:pt>
                <c:pt idx="2">
                  <c:v>100</c:v>
                </c:pt>
              </c:numCache>
            </c:numRef>
          </c:val>
          <c:extLst>
            <c:ext xmlns:c16="http://schemas.microsoft.com/office/drawing/2014/chart" uri="{C3380CC4-5D6E-409C-BE32-E72D297353CC}">
              <c16:uniqueId val="{00000000-4BFB-4068-946C-EDF37B849E69}"/>
            </c:ext>
          </c:extLst>
        </c:ser>
        <c:dLbls>
          <c:showLegendKey val="0"/>
          <c:showVal val="0"/>
          <c:showCatName val="0"/>
          <c:showSerName val="0"/>
          <c:showPercent val="0"/>
          <c:showBubbleSize val="0"/>
        </c:dLbls>
        <c:gapWidth val="150"/>
        <c:axId val="46356736"/>
        <c:axId val="46370816"/>
      </c:barChart>
      <c:scatterChart>
        <c:scatterStyle val="lineMarker"/>
        <c:varyColors val="0"/>
        <c:ser>
          <c:idx val="1"/>
          <c:order val="1"/>
          <c:tx>
            <c:strRef>
              <c:f>Gráficas!$K$82</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4BFB-4068-946C-EDF37B849E69}"/>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4BFB-4068-946C-EDF37B849E69}"/>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4BFB-4068-946C-EDF37B849E69}"/>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4BFB-4068-946C-EDF37B849E69}"/>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Gráficas!$J$125:$J$127</c:f>
              <c:strCache>
                <c:ptCount val="3"/>
                <c:pt idx="0">
                  <c:v>Planeación</c:v>
                </c:pt>
                <c:pt idx="1">
                  <c:v>Ejecución</c:v>
                </c:pt>
                <c:pt idx="2">
                  <c:v>Seguimiento y evaluación</c:v>
                </c:pt>
              </c:strCache>
            </c:strRef>
          </c:xVal>
          <c:yVal>
            <c:numRef>
              <c:f>Gráficas!$L$125:$L$127</c:f>
              <c:numCache>
                <c:formatCode>0</c:formatCode>
                <c:ptCount val="3"/>
                <c:pt idx="0">
                  <c:v>100</c:v>
                </c:pt>
                <c:pt idx="1">
                  <c:v>92</c:v>
                </c:pt>
                <c:pt idx="2">
                  <c:v>100</c:v>
                </c:pt>
              </c:numCache>
            </c:numRef>
          </c:yVal>
          <c:smooth val="0"/>
          <c:extLst>
            <c:ext xmlns:c16="http://schemas.microsoft.com/office/drawing/2014/chart" uri="{C3380CC4-5D6E-409C-BE32-E72D297353CC}">
              <c16:uniqueId val="{00000007-4BFB-4068-946C-EDF37B849E69}"/>
            </c:ext>
          </c:extLst>
        </c:ser>
        <c:dLbls>
          <c:showLegendKey val="0"/>
          <c:showVal val="0"/>
          <c:showCatName val="0"/>
          <c:showSerName val="0"/>
          <c:showPercent val="0"/>
          <c:showBubbleSize val="0"/>
        </c:dLbls>
        <c:axId val="46356736"/>
        <c:axId val="46370816"/>
      </c:scatterChart>
      <c:catAx>
        <c:axId val="46356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370816"/>
        <c:crosses val="autoZero"/>
        <c:auto val="1"/>
        <c:lblAlgn val="ctr"/>
        <c:lblOffset val="100"/>
        <c:noMultiLvlLbl val="0"/>
      </c:catAx>
      <c:valAx>
        <c:axId val="46370816"/>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3567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897222222222222E-2"/>
          <c:y val="5.6128360414592335E-2"/>
          <c:w val="0.91918152892341343"/>
          <c:h val="0.80193651682704947"/>
        </c:manualLayout>
      </c:layout>
      <c:barChart>
        <c:barDir val="col"/>
        <c:grouping val="clustered"/>
        <c:varyColors val="0"/>
        <c:ser>
          <c:idx val="0"/>
          <c:order val="0"/>
          <c:tx>
            <c:strRef>
              <c:f>Gráficas!$K$82</c:f>
              <c:strCache>
                <c:ptCount val="1"/>
                <c:pt idx="0">
                  <c:v>Niveles</c:v>
                </c:pt>
              </c:strCache>
            </c:strRef>
          </c:tx>
          <c:spPr>
            <a:gradFill>
              <a:gsLst>
                <a:gs pos="0">
                  <a:srgbClr val="009900"/>
                </a:gs>
                <a:gs pos="21000">
                  <a:srgbClr val="FFFF00"/>
                </a:gs>
                <a:gs pos="78000">
                  <a:srgbClr val="FF0000"/>
                </a:gs>
                <a:gs pos="36000">
                  <a:srgbClr val="FFFF00"/>
                </a:gs>
                <a:gs pos="57000">
                  <a:srgbClr val="FF6600"/>
                </a:gs>
                <a:gs pos="100000">
                  <a:srgbClr val="8E0000"/>
                </a:gs>
              </a:gsLst>
              <a:lin ang="5400000" scaled="0"/>
            </a:gradFill>
            <a:ln>
              <a:noFill/>
            </a:ln>
            <a:effectLst/>
          </c:spPr>
          <c:invertIfNegative val="0"/>
          <c:cat>
            <c:strRef>
              <c:f>Gráficas!$J$147:$J$149</c:f>
              <c:strCache>
                <c:ptCount val="3"/>
                <c:pt idx="0">
                  <c:v>Planeación</c:v>
                </c:pt>
                <c:pt idx="1">
                  <c:v>Ejecución</c:v>
                </c:pt>
                <c:pt idx="2">
                  <c:v>Seguimiento y evaluación</c:v>
                </c:pt>
              </c:strCache>
            </c:strRef>
          </c:cat>
          <c:val>
            <c:numRef>
              <c:f>Gráficas!$K$147:$K$149</c:f>
              <c:numCache>
                <c:formatCode>General</c:formatCode>
                <c:ptCount val="3"/>
                <c:pt idx="0">
                  <c:v>100</c:v>
                </c:pt>
                <c:pt idx="1">
                  <c:v>100</c:v>
                </c:pt>
                <c:pt idx="2">
                  <c:v>100</c:v>
                </c:pt>
              </c:numCache>
            </c:numRef>
          </c:val>
          <c:extLst>
            <c:ext xmlns:c16="http://schemas.microsoft.com/office/drawing/2014/chart" uri="{C3380CC4-5D6E-409C-BE32-E72D297353CC}">
              <c16:uniqueId val="{00000000-AC69-483E-A539-F9818402E072}"/>
            </c:ext>
          </c:extLst>
        </c:ser>
        <c:dLbls>
          <c:showLegendKey val="0"/>
          <c:showVal val="0"/>
          <c:showCatName val="0"/>
          <c:showSerName val="0"/>
          <c:showPercent val="0"/>
          <c:showBubbleSize val="0"/>
        </c:dLbls>
        <c:gapWidth val="150"/>
        <c:axId val="46411136"/>
        <c:axId val="46417024"/>
      </c:barChart>
      <c:scatterChart>
        <c:scatterStyle val="lineMarker"/>
        <c:varyColors val="0"/>
        <c:ser>
          <c:idx val="1"/>
          <c:order val="1"/>
          <c:tx>
            <c:strRef>
              <c:f>Gráficas!$K$82</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AC69-483E-A539-F9818402E072}"/>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AC69-483E-A539-F9818402E072}"/>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AC69-483E-A539-F9818402E072}"/>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AC69-483E-A539-F9818402E072}"/>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Gráficas!$J$147:$J$149</c:f>
              <c:strCache>
                <c:ptCount val="3"/>
                <c:pt idx="0">
                  <c:v>Planeación</c:v>
                </c:pt>
                <c:pt idx="1">
                  <c:v>Ejecución</c:v>
                </c:pt>
                <c:pt idx="2">
                  <c:v>Seguimiento y evaluación</c:v>
                </c:pt>
              </c:strCache>
            </c:strRef>
          </c:xVal>
          <c:yVal>
            <c:numRef>
              <c:f>Gráficas!$L$147:$L$149</c:f>
              <c:numCache>
                <c:formatCode>0</c:formatCode>
                <c:ptCount val="3"/>
                <c:pt idx="0">
                  <c:v>96.666666666666671</c:v>
                </c:pt>
                <c:pt idx="1">
                  <c:v>100</c:v>
                </c:pt>
                <c:pt idx="2" formatCode="General">
                  <c:v>100</c:v>
                </c:pt>
              </c:numCache>
            </c:numRef>
          </c:yVal>
          <c:smooth val="0"/>
          <c:extLst>
            <c:ext xmlns:c16="http://schemas.microsoft.com/office/drawing/2014/chart" uri="{C3380CC4-5D6E-409C-BE32-E72D297353CC}">
              <c16:uniqueId val="{00000007-AC69-483E-A539-F9818402E072}"/>
            </c:ext>
          </c:extLst>
        </c:ser>
        <c:dLbls>
          <c:showLegendKey val="0"/>
          <c:showVal val="0"/>
          <c:showCatName val="0"/>
          <c:showSerName val="0"/>
          <c:showPercent val="0"/>
          <c:showBubbleSize val="0"/>
        </c:dLbls>
        <c:axId val="46411136"/>
        <c:axId val="46417024"/>
      </c:scatterChart>
      <c:catAx>
        <c:axId val="46411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417024"/>
        <c:crosses val="autoZero"/>
        <c:auto val="1"/>
        <c:lblAlgn val="ctr"/>
        <c:lblOffset val="100"/>
        <c:noMultiLvlLbl val="0"/>
      </c:catAx>
      <c:valAx>
        <c:axId val="46417024"/>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4111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897222222222222E-2"/>
          <c:y val="5.6128360414592335E-2"/>
          <c:w val="0.91918152892341343"/>
          <c:h val="0.80193651682704947"/>
        </c:manualLayout>
      </c:layout>
      <c:barChart>
        <c:barDir val="col"/>
        <c:grouping val="clustered"/>
        <c:varyColors val="0"/>
        <c:ser>
          <c:idx val="0"/>
          <c:order val="0"/>
          <c:tx>
            <c:strRef>
              <c:f>Gráficas!$K$82</c:f>
              <c:strCache>
                <c:ptCount val="1"/>
                <c:pt idx="0">
                  <c:v>Niveles</c:v>
                </c:pt>
              </c:strCache>
            </c:strRef>
          </c:tx>
          <c:spPr>
            <a:gradFill>
              <a:gsLst>
                <a:gs pos="0">
                  <a:srgbClr val="009900"/>
                </a:gs>
                <a:gs pos="21000">
                  <a:srgbClr val="FFFF00"/>
                </a:gs>
                <a:gs pos="78000">
                  <a:srgbClr val="FF0000"/>
                </a:gs>
                <a:gs pos="36000">
                  <a:srgbClr val="FFFF00"/>
                </a:gs>
                <a:gs pos="57000">
                  <a:srgbClr val="FF6600"/>
                </a:gs>
                <a:gs pos="100000">
                  <a:srgbClr val="8E0000"/>
                </a:gs>
              </a:gsLst>
              <a:lin ang="5400000" scaled="0"/>
            </a:gradFill>
            <a:ln>
              <a:noFill/>
            </a:ln>
            <a:effectLst/>
          </c:spPr>
          <c:invertIfNegative val="0"/>
          <c:cat>
            <c:strRef>
              <c:f>Gráficas!$J$170</c:f>
              <c:strCache>
                <c:ptCount val="1"/>
                <c:pt idx="0">
                  <c:v>Ejecución</c:v>
                </c:pt>
              </c:strCache>
            </c:strRef>
          </c:cat>
          <c:val>
            <c:numRef>
              <c:f>Gráficas!$K$170</c:f>
              <c:numCache>
                <c:formatCode>General</c:formatCode>
                <c:ptCount val="1"/>
                <c:pt idx="0">
                  <c:v>100</c:v>
                </c:pt>
              </c:numCache>
            </c:numRef>
          </c:val>
          <c:extLst>
            <c:ext xmlns:c16="http://schemas.microsoft.com/office/drawing/2014/chart" uri="{C3380CC4-5D6E-409C-BE32-E72D297353CC}">
              <c16:uniqueId val="{00000000-4A8B-4388-8164-ECADF7FE6FEB}"/>
            </c:ext>
          </c:extLst>
        </c:ser>
        <c:dLbls>
          <c:showLegendKey val="0"/>
          <c:showVal val="0"/>
          <c:showCatName val="0"/>
          <c:showSerName val="0"/>
          <c:showPercent val="0"/>
          <c:showBubbleSize val="0"/>
        </c:dLbls>
        <c:gapWidth val="150"/>
        <c:axId val="46471808"/>
        <c:axId val="46473600"/>
      </c:barChart>
      <c:scatterChart>
        <c:scatterStyle val="lineMarker"/>
        <c:varyColors val="0"/>
        <c:ser>
          <c:idx val="1"/>
          <c:order val="1"/>
          <c:tx>
            <c:strRef>
              <c:f>Gráficas!$K$82</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4A8B-4388-8164-ECADF7FE6FEB}"/>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4A8B-4388-8164-ECADF7FE6FEB}"/>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4A8B-4388-8164-ECADF7FE6FEB}"/>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4A8B-4388-8164-ECADF7FE6FEB}"/>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Gráficas!$J$170</c:f>
              <c:strCache>
                <c:ptCount val="1"/>
                <c:pt idx="0">
                  <c:v>Ejecución</c:v>
                </c:pt>
              </c:strCache>
            </c:strRef>
          </c:xVal>
          <c:yVal>
            <c:numRef>
              <c:f>Gráficas!$L$170</c:f>
              <c:numCache>
                <c:formatCode>0</c:formatCode>
                <c:ptCount val="1"/>
                <c:pt idx="0">
                  <c:v>1</c:v>
                </c:pt>
              </c:numCache>
            </c:numRef>
          </c:yVal>
          <c:smooth val="0"/>
          <c:extLst>
            <c:ext xmlns:c16="http://schemas.microsoft.com/office/drawing/2014/chart" uri="{C3380CC4-5D6E-409C-BE32-E72D297353CC}">
              <c16:uniqueId val="{00000007-4A8B-4388-8164-ECADF7FE6FEB}"/>
            </c:ext>
          </c:extLst>
        </c:ser>
        <c:dLbls>
          <c:showLegendKey val="0"/>
          <c:showVal val="0"/>
          <c:showCatName val="0"/>
          <c:showSerName val="0"/>
          <c:showPercent val="0"/>
          <c:showBubbleSize val="0"/>
        </c:dLbls>
        <c:axId val="46471808"/>
        <c:axId val="46473600"/>
      </c:scatterChart>
      <c:catAx>
        <c:axId val="46471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473600"/>
        <c:crosses val="autoZero"/>
        <c:auto val="1"/>
        <c:lblAlgn val="ctr"/>
        <c:lblOffset val="100"/>
        <c:noMultiLvlLbl val="0"/>
      </c:catAx>
      <c:valAx>
        <c:axId val="46473600"/>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47180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chart" Target="../charts/chart5.xml"/><Relationship Id="rId3" Type="http://schemas.openxmlformats.org/officeDocument/2006/relationships/chart" Target="../charts/chart3.xml"/><Relationship Id="rId7" Type="http://schemas.openxmlformats.org/officeDocument/2006/relationships/image" Target="../media/image3.svg"/><Relationship Id="rId12"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5.png"/><Relationship Id="rId11" Type="http://schemas.openxmlformats.org/officeDocument/2006/relationships/chart" Target="../charts/chart8.xml"/><Relationship Id="rId5" Type="http://schemas.openxmlformats.org/officeDocument/2006/relationships/hyperlink" Target="#Inicio!A1"/><Relationship Id="rId10" Type="http://schemas.openxmlformats.org/officeDocument/2006/relationships/chart" Target="../charts/chart7.xml"/><Relationship Id="rId4" Type="http://schemas.openxmlformats.org/officeDocument/2006/relationships/chart" Target="../charts/chart4.xml"/><Relationship Id="rId9"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6.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285750</xdr:colOff>
      <xdr:row>1</xdr:row>
      <xdr:rowOff>105833</xdr:rowOff>
    </xdr:from>
    <xdr:to>
      <xdr:col>12</xdr:col>
      <xdr:colOff>435750</xdr:colOff>
      <xdr:row>1</xdr:row>
      <xdr:rowOff>1062932</xdr:rowOff>
    </xdr:to>
    <xdr:pic>
      <xdr:nvPicPr>
        <xdr:cNvPr id="2" name="Imagen 1">
          <a:extLst>
            <a:ext uri="{FF2B5EF4-FFF2-40B4-BE49-F238E27FC236}">
              <a16:creationId xmlns:a16="http://schemas.microsoft.com/office/drawing/2014/main" id="{8433931D-B202-4186-8F4E-A5E731C347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22750" y="306916"/>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94</xdr:row>
      <xdr:rowOff>11907</xdr:rowOff>
    </xdr:from>
    <xdr:to>
      <xdr:col>11</xdr:col>
      <xdr:colOff>461962</xdr:colOff>
      <xdr:row>99</xdr:row>
      <xdr:rowOff>33338</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B94F0DBE-29AB-481D-8A20-08EA5E6608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6607968" y="22598063"/>
          <a:ext cx="914400" cy="914400"/>
        </a:xfrm>
        <a:prstGeom prst="rect">
          <a:avLst/>
        </a:prstGeom>
      </xdr:spPr>
    </xdr:pic>
    <xdr:clientData/>
  </xdr:twoCellAnchor>
  <xdr:twoCellAnchor editAs="oneCell">
    <xdr:from>
      <xdr:col>10</xdr:col>
      <xdr:colOff>0</xdr:colOff>
      <xdr:row>1</xdr:row>
      <xdr:rowOff>0</xdr:rowOff>
    </xdr:from>
    <xdr:to>
      <xdr:col>15</xdr:col>
      <xdr:colOff>150000</xdr:colOff>
      <xdr:row>1</xdr:row>
      <xdr:rowOff>957099</xdr:rowOff>
    </xdr:to>
    <xdr:pic>
      <xdr:nvPicPr>
        <xdr:cNvPr id="4" name="Imagen 3">
          <a:extLst>
            <a:ext uri="{FF2B5EF4-FFF2-40B4-BE49-F238E27FC236}">
              <a16:creationId xmlns:a16="http://schemas.microsoft.com/office/drawing/2014/main" id="{A78866D2-AE25-4683-840D-6DB9DB112D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298406" y="119063"/>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440531</xdr:colOff>
      <xdr:row>6</xdr:row>
      <xdr:rowOff>95250</xdr:rowOff>
    </xdr:from>
    <xdr:to>
      <xdr:col>12</xdr:col>
      <xdr:colOff>247649</xdr:colOff>
      <xdr:row>9</xdr:row>
      <xdr:rowOff>21431</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282B114D-F34E-46FD-9851-999F1D532B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15251906" y="1345406"/>
          <a:ext cx="1012031" cy="914400"/>
        </a:xfrm>
        <a:prstGeom prst="rect">
          <a:avLst/>
        </a:prstGeom>
      </xdr:spPr>
    </xdr:pic>
    <xdr:clientData/>
  </xdr:twoCellAnchor>
  <xdr:twoCellAnchor editAs="oneCell">
    <xdr:from>
      <xdr:col>10</xdr:col>
      <xdr:colOff>459581</xdr:colOff>
      <xdr:row>10</xdr:row>
      <xdr:rowOff>324869</xdr:rowOff>
    </xdr:from>
    <xdr:to>
      <xdr:col>12</xdr:col>
      <xdr:colOff>197643</xdr:colOff>
      <xdr:row>11</xdr:row>
      <xdr:rowOff>115958</xdr:rowOff>
    </xdr:to>
    <xdr:pic>
      <xdr:nvPicPr>
        <xdr:cNvPr id="5" name="Gráfico 4" descr="Gráfico de barras">
          <a:hlinkClick xmlns:r="http://schemas.openxmlformats.org/officeDocument/2006/relationships" r:id="rId4"/>
          <a:extLst>
            <a:ext uri="{FF2B5EF4-FFF2-40B4-BE49-F238E27FC236}">
              <a16:creationId xmlns:a16="http://schemas.microsoft.com/office/drawing/2014/main" id="{0B1C61A9-7E5A-4558-BA92-6667AA9BB47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15270956" y="3432400"/>
          <a:ext cx="962025" cy="995022"/>
        </a:xfrm>
        <a:prstGeom prst="rect">
          <a:avLst/>
        </a:prstGeom>
      </xdr:spPr>
    </xdr:pic>
    <xdr:clientData/>
  </xdr:twoCellAnchor>
  <xdr:twoCellAnchor editAs="oneCell">
    <xdr:from>
      <xdr:col>6</xdr:col>
      <xdr:colOff>222250</xdr:colOff>
      <xdr:row>1</xdr:row>
      <xdr:rowOff>127000</xdr:rowOff>
    </xdr:from>
    <xdr:to>
      <xdr:col>6</xdr:col>
      <xdr:colOff>4182250</xdr:colOff>
      <xdr:row>1</xdr:row>
      <xdr:rowOff>1084099</xdr:rowOff>
    </xdr:to>
    <xdr:pic>
      <xdr:nvPicPr>
        <xdr:cNvPr id="4" name="Imagen 3">
          <a:extLst>
            <a:ext uri="{FF2B5EF4-FFF2-40B4-BE49-F238E27FC236}">
              <a16:creationId xmlns:a16="http://schemas.microsoft.com/office/drawing/2014/main" id="{545F02AB-2D31-4C9D-B4CC-2185019A28B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365750" y="201083"/>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3566</xdr:colOff>
      <xdr:row>28</xdr:row>
      <xdr:rowOff>128582</xdr:rowOff>
    </xdr:from>
    <xdr:to>
      <xdr:col>16</xdr:col>
      <xdr:colOff>392906</xdr:colOff>
      <xdr:row>48</xdr:row>
      <xdr:rowOff>154780</xdr:rowOff>
    </xdr:to>
    <xdr:graphicFrame macro="">
      <xdr:nvGraphicFramePr>
        <xdr:cNvPr id="2" name="Gráfico 1">
          <a:extLst>
            <a:ext uri="{FF2B5EF4-FFF2-40B4-BE49-F238E27FC236}">
              <a16:creationId xmlns:a16="http://schemas.microsoft.com/office/drawing/2014/main" id="{570A7840-55E0-467D-AA77-F78857EE6F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357185</xdr:colOff>
      <xdr:row>54</xdr:row>
      <xdr:rowOff>107158</xdr:rowOff>
    </xdr:from>
    <xdr:to>
      <xdr:col>16</xdr:col>
      <xdr:colOff>339185</xdr:colOff>
      <xdr:row>72</xdr:row>
      <xdr:rowOff>132470</xdr:rowOff>
    </xdr:to>
    <xdr:graphicFrame macro="">
      <xdr:nvGraphicFramePr>
        <xdr:cNvPr id="3" name="Gráfico 2">
          <a:extLst>
            <a:ext uri="{FF2B5EF4-FFF2-40B4-BE49-F238E27FC236}">
              <a16:creationId xmlns:a16="http://schemas.microsoft.com/office/drawing/2014/main" id="{C3307100-D658-4646-81CF-060D9C6CDB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529969</xdr:colOff>
      <xdr:row>77</xdr:row>
      <xdr:rowOff>11907</xdr:rowOff>
    </xdr:from>
    <xdr:to>
      <xdr:col>16</xdr:col>
      <xdr:colOff>511969</xdr:colOff>
      <xdr:row>95</xdr:row>
      <xdr:rowOff>37220</xdr:rowOff>
    </xdr:to>
    <xdr:graphicFrame macro="">
      <xdr:nvGraphicFramePr>
        <xdr:cNvPr id="4" name="Gráfico 3">
          <a:extLst>
            <a:ext uri="{FF2B5EF4-FFF2-40B4-BE49-F238E27FC236}">
              <a16:creationId xmlns:a16="http://schemas.microsoft.com/office/drawing/2014/main" id="{7495F9E5-01CC-401A-9DFA-268F7D5312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464344</xdr:colOff>
      <xdr:row>7</xdr:row>
      <xdr:rowOff>119063</xdr:rowOff>
    </xdr:from>
    <xdr:to>
      <xdr:col>16</xdr:col>
      <xdr:colOff>446344</xdr:colOff>
      <xdr:row>25</xdr:row>
      <xdr:rowOff>144376</xdr:rowOff>
    </xdr:to>
    <xdr:graphicFrame macro="">
      <xdr:nvGraphicFramePr>
        <xdr:cNvPr id="5" name="Gráfico 4">
          <a:extLst>
            <a:ext uri="{FF2B5EF4-FFF2-40B4-BE49-F238E27FC236}">
              <a16:creationId xmlns:a16="http://schemas.microsoft.com/office/drawing/2014/main" id="{5BB301CF-2C61-489C-BEB5-7BEFAEDC26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285750</xdr:colOff>
      <xdr:row>189</xdr:row>
      <xdr:rowOff>35719</xdr:rowOff>
    </xdr:from>
    <xdr:to>
      <xdr:col>11</xdr:col>
      <xdr:colOff>438150</xdr:colOff>
      <xdr:row>194</xdr:row>
      <xdr:rowOff>57151</xdr:rowOff>
    </xdr:to>
    <xdr:pic>
      <xdr:nvPicPr>
        <xdr:cNvPr id="6" name="Gráfico 5" descr="Lista de comprobación">
          <a:hlinkClick xmlns:r="http://schemas.openxmlformats.org/officeDocument/2006/relationships" r:id="rId5"/>
          <a:extLst>
            <a:ext uri="{FF2B5EF4-FFF2-40B4-BE49-F238E27FC236}">
              <a16:creationId xmlns:a16="http://schemas.microsoft.com/office/drawing/2014/main" id="{427C0D5E-90C1-4C9E-8742-36BDB98ECA3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6560344" y="17787938"/>
          <a:ext cx="914400" cy="914400"/>
        </a:xfrm>
        <a:prstGeom prst="rect">
          <a:avLst/>
        </a:prstGeom>
      </xdr:spPr>
    </xdr:pic>
    <xdr:clientData/>
  </xdr:twoCellAnchor>
  <xdr:twoCellAnchor>
    <xdr:from>
      <xdr:col>7</xdr:col>
      <xdr:colOff>654843</xdr:colOff>
      <xdr:row>97</xdr:row>
      <xdr:rowOff>178595</xdr:rowOff>
    </xdr:from>
    <xdr:to>
      <xdr:col>16</xdr:col>
      <xdr:colOff>636843</xdr:colOff>
      <xdr:row>116</xdr:row>
      <xdr:rowOff>13408</xdr:rowOff>
    </xdr:to>
    <xdr:graphicFrame macro="">
      <xdr:nvGraphicFramePr>
        <xdr:cNvPr id="7" name="Gráfico 6">
          <a:extLst>
            <a:ext uri="{FF2B5EF4-FFF2-40B4-BE49-F238E27FC236}">
              <a16:creationId xmlns:a16="http://schemas.microsoft.com/office/drawing/2014/main" id="{33E2A89C-542C-4747-87B2-EF0C3163DB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666750</xdr:colOff>
      <xdr:row>121</xdr:row>
      <xdr:rowOff>59531</xdr:rowOff>
    </xdr:from>
    <xdr:to>
      <xdr:col>16</xdr:col>
      <xdr:colOff>648750</xdr:colOff>
      <xdr:row>139</xdr:row>
      <xdr:rowOff>84845</xdr:rowOff>
    </xdr:to>
    <xdr:graphicFrame macro="">
      <xdr:nvGraphicFramePr>
        <xdr:cNvPr id="8" name="Gráfico 7">
          <a:extLst>
            <a:ext uri="{FF2B5EF4-FFF2-40B4-BE49-F238E27FC236}">
              <a16:creationId xmlns:a16="http://schemas.microsoft.com/office/drawing/2014/main" id="{786A2968-6FCF-4A8D-A5CE-AC18A04A61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654844</xdr:colOff>
      <xdr:row>144</xdr:row>
      <xdr:rowOff>47625</xdr:rowOff>
    </xdr:from>
    <xdr:to>
      <xdr:col>16</xdr:col>
      <xdr:colOff>636844</xdr:colOff>
      <xdr:row>162</xdr:row>
      <xdr:rowOff>72938</xdr:rowOff>
    </xdr:to>
    <xdr:graphicFrame macro="">
      <xdr:nvGraphicFramePr>
        <xdr:cNvPr id="9" name="Gráfico 8">
          <a:extLst>
            <a:ext uri="{FF2B5EF4-FFF2-40B4-BE49-F238E27FC236}">
              <a16:creationId xmlns:a16="http://schemas.microsoft.com/office/drawing/2014/main" id="{C04C3BCA-32D5-46F6-A486-76618B4CD9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690563</xdr:colOff>
      <xdr:row>167</xdr:row>
      <xdr:rowOff>83345</xdr:rowOff>
    </xdr:from>
    <xdr:to>
      <xdr:col>16</xdr:col>
      <xdr:colOff>672563</xdr:colOff>
      <xdr:row>185</xdr:row>
      <xdr:rowOff>108659</xdr:rowOff>
    </xdr:to>
    <xdr:graphicFrame macro="">
      <xdr:nvGraphicFramePr>
        <xdr:cNvPr id="10" name="Gráfico 9">
          <a:extLst>
            <a:ext uri="{FF2B5EF4-FFF2-40B4-BE49-F238E27FC236}">
              <a16:creationId xmlns:a16="http://schemas.microsoft.com/office/drawing/2014/main" id="{C26ADCC0-77D0-4DD4-8971-615222CBBE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9</xdr:col>
      <xdr:colOff>0</xdr:colOff>
      <xdr:row>1</xdr:row>
      <xdr:rowOff>71437</xdr:rowOff>
    </xdr:from>
    <xdr:to>
      <xdr:col>14</xdr:col>
      <xdr:colOff>150000</xdr:colOff>
      <xdr:row>1</xdr:row>
      <xdr:rowOff>1028536</xdr:rowOff>
    </xdr:to>
    <xdr:pic>
      <xdr:nvPicPr>
        <xdr:cNvPr id="11" name="Imagen 10">
          <a:extLst>
            <a:ext uri="{FF2B5EF4-FFF2-40B4-BE49-F238E27FC236}">
              <a16:creationId xmlns:a16="http://schemas.microsoft.com/office/drawing/2014/main" id="{6DC1CD05-B875-4FA2-9A3C-62F200539BBD}"/>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512594" y="261937"/>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914136</xdr:colOff>
      <xdr:row>114</xdr:row>
      <xdr:rowOff>22489</xdr:rowOff>
    </xdr:from>
    <xdr:to>
      <xdr:col>7</xdr:col>
      <xdr:colOff>270918</xdr:colOff>
      <xdr:row>119</xdr:row>
      <xdr:rowOff>43923</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1A8E74-8518-4D4B-B780-49D8E783A5B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8449469" y="41763156"/>
          <a:ext cx="914400" cy="921016"/>
        </a:xfrm>
        <a:prstGeom prst="rect">
          <a:avLst/>
        </a:prstGeom>
      </xdr:spPr>
    </xdr:pic>
    <xdr:clientData/>
  </xdr:twoCellAnchor>
  <xdr:twoCellAnchor editAs="oneCell">
    <xdr:from>
      <xdr:col>6</xdr:col>
      <xdr:colOff>67236</xdr:colOff>
      <xdr:row>1</xdr:row>
      <xdr:rowOff>123265</xdr:rowOff>
    </xdr:from>
    <xdr:to>
      <xdr:col>8</xdr:col>
      <xdr:colOff>318089</xdr:colOff>
      <xdr:row>1</xdr:row>
      <xdr:rowOff>1080364</xdr:rowOff>
    </xdr:to>
    <xdr:pic>
      <xdr:nvPicPr>
        <xdr:cNvPr id="3" name="Imagen 2">
          <a:extLst>
            <a:ext uri="{FF2B5EF4-FFF2-40B4-BE49-F238E27FC236}">
              <a16:creationId xmlns:a16="http://schemas.microsoft.com/office/drawing/2014/main" id="{3B03806A-0587-4F19-A9C7-4C6E3BFA1A3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289677" y="246530"/>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GridLines="0" zoomScale="90" zoomScaleNormal="90" workbookViewId="0">
      <selection activeCell="D11" sqref="D11:P11"/>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9.75" customHeight="1" thickBot="1" x14ac:dyDescent="0.3"/>
    <row r="2" spans="2:18" ht="93" customHeight="1" x14ac:dyDescent="0.25">
      <c r="B2" s="59"/>
      <c r="C2" s="60"/>
      <c r="D2" s="60"/>
      <c r="E2" s="60"/>
      <c r="F2" s="60"/>
      <c r="G2" s="60"/>
      <c r="H2" s="60"/>
      <c r="I2" s="60"/>
      <c r="J2" s="60"/>
      <c r="K2" s="60"/>
      <c r="L2" s="60"/>
      <c r="M2" s="60"/>
      <c r="N2" s="60"/>
      <c r="O2" s="60"/>
      <c r="P2" s="60"/>
      <c r="Q2" s="60"/>
      <c r="R2" s="61"/>
    </row>
    <row r="3" spans="2:18" ht="27.95" customHeight="1" x14ac:dyDescent="0.25">
      <c r="B3" s="62"/>
      <c r="C3" s="236" t="s">
        <v>146</v>
      </c>
      <c r="D3" s="236"/>
      <c r="E3" s="236"/>
      <c r="F3" s="236"/>
      <c r="G3" s="236"/>
      <c r="H3" s="236"/>
      <c r="I3" s="236"/>
      <c r="J3" s="236"/>
      <c r="K3" s="236"/>
      <c r="L3" s="236"/>
      <c r="M3" s="236"/>
      <c r="N3" s="236"/>
      <c r="O3" s="236"/>
      <c r="P3" s="236"/>
      <c r="Q3" s="236"/>
      <c r="R3" s="63"/>
    </row>
    <row r="4" spans="2:18" s="88" customFormat="1" ht="3.95" customHeight="1" x14ac:dyDescent="0.25">
      <c r="B4" s="89"/>
      <c r="C4" s="90"/>
      <c r="D4" s="90"/>
      <c r="E4" s="90"/>
      <c r="F4" s="90"/>
      <c r="G4" s="90"/>
      <c r="H4" s="90"/>
      <c r="I4" s="90"/>
      <c r="J4" s="90"/>
      <c r="K4" s="90"/>
      <c r="L4" s="90"/>
      <c r="M4" s="90"/>
      <c r="N4" s="90"/>
      <c r="O4" s="90"/>
      <c r="P4" s="90"/>
      <c r="Q4" s="90"/>
      <c r="R4" s="91"/>
    </row>
    <row r="5" spans="2:18" ht="27.95" customHeight="1" x14ac:dyDescent="0.25">
      <c r="B5" s="62"/>
      <c r="C5" s="236" t="s">
        <v>191</v>
      </c>
      <c r="D5" s="236"/>
      <c r="E5" s="236"/>
      <c r="F5" s="236"/>
      <c r="G5" s="236"/>
      <c r="H5" s="236"/>
      <c r="I5" s="236"/>
      <c r="J5" s="236"/>
      <c r="K5" s="236"/>
      <c r="L5" s="236"/>
      <c r="M5" s="236"/>
      <c r="N5" s="236"/>
      <c r="O5" s="236"/>
      <c r="P5" s="236"/>
      <c r="Q5" s="236"/>
      <c r="R5" s="63"/>
    </row>
    <row r="6" spans="2:18" x14ac:dyDescent="0.25">
      <c r="B6" s="62"/>
      <c r="C6" s="58"/>
      <c r="D6" s="58"/>
      <c r="E6" s="58"/>
      <c r="F6" s="58"/>
      <c r="G6" s="58"/>
      <c r="H6" s="58"/>
      <c r="I6" s="58"/>
      <c r="J6" s="58"/>
      <c r="K6" s="58"/>
      <c r="L6" s="58"/>
      <c r="M6" s="58"/>
      <c r="N6" s="58"/>
      <c r="O6" s="58"/>
      <c r="P6" s="58"/>
      <c r="Q6" s="58"/>
      <c r="R6" s="63"/>
    </row>
    <row r="7" spans="2:18" x14ac:dyDescent="0.25">
      <c r="B7" s="62"/>
      <c r="C7" s="58"/>
      <c r="D7" s="58"/>
      <c r="E7" s="58"/>
      <c r="F7" s="58"/>
      <c r="G7" s="58"/>
      <c r="H7" s="58"/>
      <c r="I7" s="58"/>
      <c r="J7" s="58"/>
      <c r="K7" s="58"/>
      <c r="L7" s="58"/>
      <c r="M7" s="58"/>
      <c r="N7" s="58"/>
      <c r="O7" s="58"/>
      <c r="P7" s="58"/>
      <c r="Q7" s="58"/>
      <c r="R7" s="63"/>
    </row>
    <row r="8" spans="2:18" ht="24.75" customHeight="1" x14ac:dyDescent="0.25">
      <c r="B8" s="62"/>
      <c r="D8" s="237" t="s">
        <v>117</v>
      </c>
      <c r="E8" s="237"/>
      <c r="F8" s="237"/>
      <c r="G8" s="237"/>
      <c r="H8" s="237"/>
      <c r="I8" s="237"/>
      <c r="J8" s="237"/>
      <c r="K8" s="237"/>
      <c r="L8" s="237"/>
      <c r="M8" s="237"/>
      <c r="N8" s="237"/>
      <c r="O8" s="237"/>
      <c r="P8" s="237"/>
      <c r="Q8" s="67"/>
      <c r="R8" s="63"/>
    </row>
    <row r="9" spans="2:18" ht="20.100000000000001" customHeight="1" x14ac:dyDescent="0.25">
      <c r="B9" s="62"/>
      <c r="C9" s="58"/>
      <c r="D9" s="58"/>
      <c r="E9" s="58"/>
      <c r="F9" s="58"/>
      <c r="G9" s="58"/>
      <c r="H9" s="58"/>
      <c r="I9" s="58"/>
      <c r="J9" s="58"/>
      <c r="K9" s="58"/>
      <c r="L9" s="58"/>
      <c r="M9" s="58"/>
      <c r="N9" s="58"/>
      <c r="O9" s="58"/>
      <c r="P9" s="58"/>
      <c r="Q9" s="58"/>
      <c r="R9" s="63"/>
    </row>
    <row r="10" spans="2:18" ht="20.100000000000001" customHeight="1" x14ac:dyDescent="0.25">
      <c r="B10" s="62"/>
      <c r="C10" s="58"/>
      <c r="D10" s="58"/>
      <c r="E10" s="58"/>
      <c r="F10" s="58"/>
      <c r="G10" s="58"/>
      <c r="H10" s="58"/>
      <c r="I10" s="58"/>
      <c r="J10" s="58"/>
      <c r="K10" s="58"/>
      <c r="L10" s="58"/>
      <c r="M10" s="58"/>
      <c r="N10" s="58"/>
      <c r="O10" s="58"/>
      <c r="P10" s="58"/>
      <c r="Q10" s="58"/>
      <c r="R10" s="63"/>
    </row>
    <row r="11" spans="2:18" ht="24.75" customHeight="1" x14ac:dyDescent="0.25">
      <c r="B11" s="62"/>
      <c r="D11" s="237" t="s">
        <v>162</v>
      </c>
      <c r="E11" s="237"/>
      <c r="F11" s="237"/>
      <c r="G11" s="237"/>
      <c r="H11" s="237"/>
      <c r="I11" s="237"/>
      <c r="J11" s="237"/>
      <c r="K11" s="237"/>
      <c r="L11" s="237"/>
      <c r="M11" s="237"/>
      <c r="N11" s="237"/>
      <c r="O11" s="237"/>
      <c r="P11" s="237"/>
      <c r="Q11" s="67"/>
      <c r="R11" s="63"/>
    </row>
    <row r="12" spans="2:18" ht="20.100000000000001" customHeight="1" x14ac:dyDescent="0.25">
      <c r="B12" s="62"/>
      <c r="C12" s="58"/>
      <c r="D12" s="58"/>
      <c r="E12" s="58"/>
      <c r="F12" s="58"/>
      <c r="G12" s="58"/>
      <c r="H12" s="58"/>
      <c r="I12" s="58"/>
      <c r="J12" s="58"/>
      <c r="K12" s="58"/>
      <c r="L12" s="58"/>
      <c r="M12" s="58"/>
      <c r="N12" s="58"/>
      <c r="O12" s="58"/>
      <c r="P12" s="58"/>
      <c r="Q12" s="58"/>
      <c r="R12" s="63"/>
    </row>
    <row r="13" spans="2:18" ht="20.100000000000001" customHeight="1" x14ac:dyDescent="0.25">
      <c r="B13" s="62"/>
      <c r="C13" s="58"/>
      <c r="D13" s="58"/>
      <c r="E13" s="58"/>
      <c r="F13" s="58"/>
      <c r="G13" s="58"/>
      <c r="H13" s="58"/>
      <c r="I13" s="58"/>
      <c r="J13" s="58"/>
      <c r="K13" s="58"/>
      <c r="L13" s="58"/>
      <c r="M13" s="58"/>
      <c r="N13" s="58"/>
      <c r="O13" s="58"/>
      <c r="P13" s="58"/>
      <c r="Q13" s="58"/>
      <c r="R13" s="63"/>
    </row>
    <row r="14" spans="2:18" ht="24.75" customHeight="1" x14ac:dyDescent="0.25">
      <c r="B14" s="62"/>
      <c r="D14" s="237" t="s">
        <v>163</v>
      </c>
      <c r="E14" s="237"/>
      <c r="F14" s="237"/>
      <c r="G14" s="237"/>
      <c r="H14" s="237"/>
      <c r="I14" s="237"/>
      <c r="J14" s="237"/>
      <c r="K14" s="237"/>
      <c r="L14" s="237"/>
      <c r="M14" s="237"/>
      <c r="N14" s="237"/>
      <c r="O14" s="237"/>
      <c r="P14" s="237"/>
      <c r="Q14" s="67"/>
      <c r="R14" s="63"/>
    </row>
    <row r="15" spans="2:18" ht="20.100000000000001" customHeight="1" x14ac:dyDescent="0.25">
      <c r="B15" s="62"/>
      <c r="C15" s="58"/>
      <c r="D15" s="58"/>
      <c r="E15" s="58"/>
      <c r="F15" s="58"/>
      <c r="G15" s="58"/>
      <c r="H15" s="58"/>
      <c r="I15" s="58"/>
      <c r="J15" s="58"/>
      <c r="K15" s="58"/>
      <c r="L15" s="58"/>
      <c r="M15" s="58"/>
      <c r="N15" s="58"/>
      <c r="O15" s="58"/>
      <c r="P15" s="58"/>
      <c r="Q15" s="58"/>
      <c r="R15" s="63"/>
    </row>
    <row r="16" spans="2:18" ht="18.75" customHeight="1" thickBot="1" x14ac:dyDescent="0.3">
      <c r="B16" s="64"/>
      <c r="C16" s="65"/>
      <c r="D16" s="65"/>
      <c r="E16" s="65"/>
      <c r="F16" s="65"/>
      <c r="G16" s="65"/>
      <c r="H16" s="65"/>
      <c r="I16" s="65"/>
      <c r="J16" s="65"/>
      <c r="K16" s="65"/>
      <c r="L16" s="65"/>
      <c r="M16" s="65"/>
      <c r="N16" s="65"/>
      <c r="O16" s="65"/>
      <c r="P16" s="65"/>
      <c r="Q16" s="65"/>
      <c r="R16" s="66"/>
    </row>
    <row r="17"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sheetData>
  <mergeCells count="5">
    <mergeCell ref="C3:Q3"/>
    <mergeCell ref="D8:P8"/>
    <mergeCell ref="D11:P11"/>
    <mergeCell ref="D14:P14"/>
    <mergeCell ref="C5:Q5"/>
  </mergeCells>
  <hyperlinks>
    <hyperlink ref="D8:P8" location="Instrucciones!A1" display="INSTRUCCIONES DE DILIGENCIAMIENTO"/>
    <hyperlink ref="D11:P11" location="Autodiagnóstico!A1" display="AUTODIAGNÓSTICO"/>
    <hyperlink ref="D14:P14" location="'Plan de Acción'!A1" display="PLAN DE ACCIÓN"/>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4"/>
  <sheetViews>
    <sheetView showGridLines="0" showZeros="0" zoomScale="80" zoomScaleNormal="80" workbookViewId="0">
      <selection activeCell="C3" sqref="C3:S3"/>
    </sheetView>
  </sheetViews>
  <sheetFormatPr baseColWidth="10" defaultColWidth="0" defaultRowHeight="14.25" zeroHeight="1" x14ac:dyDescent="0.25"/>
  <cols>
    <col min="1" max="1" width="1.7109375" style="4" customWidth="1"/>
    <col min="2" max="2" width="1.28515625" style="4" customWidth="1"/>
    <col min="3" max="10" width="11.42578125" style="4" customWidth="1"/>
    <col min="11" max="11" width="11.42578125" style="6" customWidth="1"/>
    <col min="12" max="12" width="11.42578125" style="4" customWidth="1"/>
    <col min="13" max="13" width="11.42578125" style="7" customWidth="1"/>
    <col min="14" max="19" width="11.42578125" style="4" customWidth="1"/>
    <col min="20" max="20" width="1.5703125" style="4" customWidth="1"/>
    <col min="21" max="21" width="3.85546875" style="4" customWidth="1"/>
    <col min="22" max="25" width="0" style="4" hidden="1" customWidth="1"/>
    <col min="26" max="16384" width="11.42578125" style="4" hidden="1"/>
  </cols>
  <sheetData>
    <row r="1" spans="2:25" ht="9" customHeight="1" thickBot="1" x14ac:dyDescent="0.3">
      <c r="C1" s="5"/>
      <c r="L1" s="4" t="s">
        <v>116</v>
      </c>
    </row>
    <row r="2" spans="2:25" ht="93" customHeight="1" x14ac:dyDescent="0.25">
      <c r="B2" s="20"/>
      <c r="C2" s="21"/>
      <c r="D2" s="12"/>
      <c r="E2" s="12"/>
      <c r="F2" s="12"/>
      <c r="G2" s="12"/>
      <c r="H2" s="12"/>
      <c r="I2" s="12"/>
      <c r="J2" s="12"/>
      <c r="K2" s="22"/>
      <c r="L2" s="12"/>
      <c r="M2" s="23"/>
      <c r="N2" s="12"/>
      <c r="O2" s="12"/>
      <c r="P2" s="12"/>
      <c r="Q2" s="12"/>
      <c r="R2" s="12"/>
      <c r="S2" s="12"/>
      <c r="T2" s="13"/>
    </row>
    <row r="3" spans="2:25" ht="27" x14ac:dyDescent="0.25">
      <c r="B3" s="24"/>
      <c r="C3" s="239" t="s">
        <v>192</v>
      </c>
      <c r="D3" s="240"/>
      <c r="E3" s="240"/>
      <c r="F3" s="240"/>
      <c r="G3" s="240"/>
      <c r="H3" s="240"/>
      <c r="I3" s="240"/>
      <c r="J3" s="240"/>
      <c r="K3" s="240"/>
      <c r="L3" s="240"/>
      <c r="M3" s="240"/>
      <c r="N3" s="240"/>
      <c r="O3" s="240"/>
      <c r="P3" s="240"/>
      <c r="Q3" s="240"/>
      <c r="R3" s="240"/>
      <c r="S3" s="241"/>
      <c r="T3" s="25"/>
      <c r="U3" s="8"/>
      <c r="V3" s="8"/>
      <c r="W3" s="8"/>
      <c r="X3" s="8"/>
      <c r="Y3" s="8"/>
    </row>
    <row r="4" spans="2:25" ht="7.5" customHeight="1" x14ac:dyDescent="0.25">
      <c r="B4" s="24"/>
      <c r="C4" s="19"/>
      <c r="D4" s="10"/>
      <c r="E4" s="10"/>
      <c r="F4" s="10"/>
      <c r="G4" s="10"/>
      <c r="H4" s="10"/>
      <c r="I4" s="10"/>
      <c r="J4" s="10"/>
      <c r="L4" s="10"/>
      <c r="M4" s="11"/>
      <c r="N4" s="10"/>
      <c r="O4" s="10"/>
      <c r="P4" s="10"/>
      <c r="Q4" s="10"/>
      <c r="R4" s="10"/>
      <c r="S4" s="10"/>
      <c r="T4" s="14"/>
    </row>
    <row r="5" spans="2:25" ht="23.25" customHeight="1" x14ac:dyDescent="0.25">
      <c r="B5" s="24"/>
      <c r="C5" s="242" t="s">
        <v>117</v>
      </c>
      <c r="D5" s="242"/>
      <c r="E5" s="242"/>
      <c r="F5" s="242"/>
      <c r="G5" s="242"/>
      <c r="H5" s="242"/>
      <c r="I5" s="242"/>
      <c r="J5" s="242"/>
      <c r="K5" s="242"/>
      <c r="L5" s="242"/>
      <c r="M5" s="242"/>
      <c r="N5" s="242"/>
      <c r="O5" s="242"/>
      <c r="P5" s="242"/>
      <c r="Q5" s="242"/>
      <c r="R5" s="242"/>
      <c r="S5" s="242"/>
      <c r="T5" s="14"/>
    </row>
    <row r="6" spans="2:25" ht="15" customHeight="1" x14ac:dyDescent="0.25">
      <c r="B6" s="24"/>
      <c r="C6" s="19"/>
      <c r="D6" s="10"/>
      <c r="E6" s="10"/>
      <c r="F6" s="10"/>
      <c r="G6" s="10"/>
      <c r="H6" s="10"/>
      <c r="I6" s="10"/>
      <c r="J6" s="10"/>
      <c r="L6" s="10"/>
      <c r="M6" s="11"/>
      <c r="N6" s="10"/>
      <c r="O6" s="10"/>
      <c r="P6" s="10"/>
      <c r="Q6" s="10"/>
      <c r="R6" s="10"/>
      <c r="S6" s="10"/>
      <c r="T6" s="14"/>
    </row>
    <row r="7" spans="2:25" ht="15" customHeight="1" x14ac:dyDescent="0.25">
      <c r="B7" s="24"/>
      <c r="C7" s="248" t="s">
        <v>164</v>
      </c>
      <c r="D7" s="248"/>
      <c r="E7" s="248"/>
      <c r="F7" s="248"/>
      <c r="G7" s="248"/>
      <c r="H7" s="248"/>
      <c r="I7" s="248"/>
      <c r="J7" s="248"/>
      <c r="K7" s="248"/>
      <c r="L7" s="248"/>
      <c r="M7" s="248"/>
      <c r="N7" s="248"/>
      <c r="O7" s="248"/>
      <c r="P7" s="248"/>
      <c r="Q7" s="248"/>
      <c r="R7" s="248"/>
      <c r="S7" s="248"/>
      <c r="T7" s="14"/>
    </row>
    <row r="8" spans="2:25" ht="15" customHeight="1" x14ac:dyDescent="0.25">
      <c r="B8" s="24"/>
      <c r="C8" s="248"/>
      <c r="D8" s="248"/>
      <c r="E8" s="248"/>
      <c r="F8" s="248"/>
      <c r="G8" s="248"/>
      <c r="H8" s="248"/>
      <c r="I8" s="248"/>
      <c r="J8" s="248"/>
      <c r="K8" s="248"/>
      <c r="L8" s="248"/>
      <c r="M8" s="248"/>
      <c r="N8" s="248"/>
      <c r="O8" s="248"/>
      <c r="P8" s="248"/>
      <c r="Q8" s="248"/>
      <c r="R8" s="248"/>
      <c r="S8" s="248"/>
      <c r="T8" s="14"/>
    </row>
    <row r="9" spans="2:25" ht="15" customHeight="1" x14ac:dyDescent="0.25">
      <c r="B9" s="24"/>
      <c r="C9" s="248"/>
      <c r="D9" s="248"/>
      <c r="E9" s="248"/>
      <c r="F9" s="248"/>
      <c r="G9" s="248"/>
      <c r="H9" s="248"/>
      <c r="I9" s="248"/>
      <c r="J9" s="248"/>
      <c r="K9" s="248"/>
      <c r="L9" s="248"/>
      <c r="M9" s="248"/>
      <c r="N9" s="248"/>
      <c r="O9" s="248"/>
      <c r="P9" s="248"/>
      <c r="Q9" s="248"/>
      <c r="R9" s="248"/>
      <c r="S9" s="248"/>
      <c r="T9" s="14"/>
    </row>
    <row r="10" spans="2:25" ht="15" customHeight="1" x14ac:dyDescent="0.25">
      <c r="B10" s="24"/>
      <c r="C10" s="248"/>
      <c r="D10" s="248"/>
      <c r="E10" s="248"/>
      <c r="F10" s="248"/>
      <c r="G10" s="248"/>
      <c r="H10" s="248"/>
      <c r="I10" s="248"/>
      <c r="J10" s="248"/>
      <c r="K10" s="248"/>
      <c r="L10" s="248"/>
      <c r="M10" s="248"/>
      <c r="N10" s="248"/>
      <c r="O10" s="248"/>
      <c r="P10" s="248"/>
      <c r="Q10" s="248"/>
      <c r="R10" s="248"/>
      <c r="S10" s="248"/>
      <c r="T10" s="14"/>
    </row>
    <row r="11" spans="2:25" ht="15" customHeight="1" x14ac:dyDescent="0.25">
      <c r="B11" s="24"/>
      <c r="C11" s="77"/>
      <c r="D11" s="10"/>
      <c r="E11" s="10"/>
      <c r="F11" s="10"/>
      <c r="G11" s="10"/>
      <c r="H11" s="10"/>
      <c r="I11" s="10"/>
      <c r="J11" s="10"/>
      <c r="L11" s="10"/>
      <c r="M11" s="11"/>
      <c r="N11" s="10"/>
      <c r="O11" s="10"/>
      <c r="P11" s="10"/>
      <c r="Q11" s="10"/>
      <c r="R11" s="10"/>
      <c r="S11" s="10"/>
      <c r="T11" s="14"/>
    </row>
    <row r="12" spans="2:25" ht="15" customHeight="1" x14ac:dyDescent="0.25">
      <c r="B12" s="24"/>
      <c r="C12" s="243" t="s">
        <v>165</v>
      </c>
      <c r="D12" s="244"/>
      <c r="E12" s="244"/>
      <c r="F12" s="244"/>
      <c r="G12" s="244"/>
      <c r="H12" s="244"/>
      <c r="I12" s="244"/>
      <c r="J12" s="244"/>
      <c r="K12" s="244"/>
      <c r="L12" s="244"/>
      <c r="M12" s="244"/>
      <c r="N12" s="244"/>
      <c r="O12" s="244"/>
      <c r="P12" s="244"/>
      <c r="Q12" s="244"/>
      <c r="R12" s="244"/>
      <c r="S12" s="244"/>
      <c r="T12" s="14"/>
    </row>
    <row r="13" spans="2:25" ht="15" customHeight="1" x14ac:dyDescent="0.25">
      <c r="B13" s="24"/>
      <c r="C13" s="244"/>
      <c r="D13" s="244"/>
      <c r="E13" s="244"/>
      <c r="F13" s="244"/>
      <c r="G13" s="244"/>
      <c r="H13" s="244"/>
      <c r="I13" s="244"/>
      <c r="J13" s="244"/>
      <c r="K13" s="244"/>
      <c r="L13" s="244"/>
      <c r="M13" s="244"/>
      <c r="N13" s="244"/>
      <c r="O13" s="244"/>
      <c r="P13" s="244"/>
      <c r="Q13" s="244"/>
      <c r="R13" s="244"/>
      <c r="S13" s="244"/>
      <c r="T13" s="14"/>
    </row>
    <row r="14" spans="2:25" ht="15" customHeight="1" x14ac:dyDescent="0.25">
      <c r="B14" s="24"/>
      <c r="C14" s="77"/>
      <c r="D14" s="10"/>
      <c r="E14" s="10"/>
      <c r="F14" s="10"/>
      <c r="G14" s="10"/>
      <c r="H14" s="10"/>
      <c r="I14" s="10"/>
      <c r="J14" s="10"/>
      <c r="L14" s="10"/>
      <c r="M14" s="11"/>
      <c r="N14" s="10"/>
      <c r="O14" s="10"/>
      <c r="P14" s="10"/>
      <c r="Q14" s="10"/>
      <c r="R14" s="10"/>
      <c r="S14" s="10"/>
      <c r="T14" s="14"/>
    </row>
    <row r="15" spans="2:25" ht="15" customHeight="1" x14ac:dyDescent="0.25">
      <c r="B15" s="24"/>
      <c r="C15" s="79" t="s">
        <v>166</v>
      </c>
      <c r="D15" s="10"/>
      <c r="E15" s="10"/>
      <c r="F15" s="10"/>
      <c r="G15" s="10"/>
      <c r="H15" s="10"/>
      <c r="I15" s="10"/>
      <c r="J15" s="10"/>
      <c r="L15" s="10"/>
      <c r="M15" s="11"/>
      <c r="N15" s="10"/>
      <c r="O15" s="10"/>
      <c r="P15" s="10"/>
      <c r="Q15" s="10"/>
      <c r="R15" s="10"/>
      <c r="S15" s="10"/>
      <c r="T15" s="14"/>
    </row>
    <row r="16" spans="2:25" ht="14.25" customHeight="1" x14ac:dyDescent="0.25">
      <c r="B16" s="24"/>
      <c r="C16" s="77"/>
      <c r="D16" s="10"/>
      <c r="E16" s="10"/>
      <c r="F16" s="10"/>
      <c r="G16" s="10"/>
      <c r="H16" s="10"/>
      <c r="I16" s="10"/>
      <c r="J16" s="10"/>
      <c r="L16" s="10"/>
      <c r="M16" s="11"/>
      <c r="N16" s="10"/>
      <c r="O16" s="10"/>
      <c r="P16" s="10"/>
      <c r="Q16" s="10"/>
      <c r="R16" s="10"/>
      <c r="S16" s="10"/>
      <c r="T16" s="14"/>
    </row>
    <row r="17" spans="2:20" ht="15" customHeight="1" x14ac:dyDescent="0.2">
      <c r="B17" s="24"/>
      <c r="C17" s="10" t="s">
        <v>139</v>
      </c>
      <c r="D17" s="82"/>
      <c r="E17" s="82"/>
      <c r="F17" s="82"/>
      <c r="G17" s="84"/>
      <c r="H17" s="84"/>
      <c r="I17" s="84"/>
      <c r="J17" s="84"/>
      <c r="K17" s="84"/>
      <c r="L17" s="84"/>
      <c r="M17" s="84"/>
      <c r="N17" s="84"/>
      <c r="O17" s="84"/>
      <c r="P17" s="84"/>
      <c r="Q17" s="84"/>
      <c r="R17" s="84"/>
      <c r="S17" s="84"/>
      <c r="T17" s="14"/>
    </row>
    <row r="18" spans="2:20" ht="15" customHeight="1" x14ac:dyDescent="0.2">
      <c r="B18" s="24"/>
      <c r="C18" s="82"/>
      <c r="D18" s="82"/>
      <c r="E18" s="82"/>
      <c r="F18" s="82"/>
      <c r="G18" s="84"/>
      <c r="H18" s="84"/>
      <c r="I18" s="84"/>
      <c r="J18" s="84"/>
      <c r="K18" s="84"/>
      <c r="L18" s="84"/>
      <c r="M18" s="84"/>
      <c r="N18" s="84"/>
      <c r="O18" s="84"/>
      <c r="P18" s="84"/>
      <c r="Q18" s="84"/>
      <c r="R18" s="84"/>
      <c r="S18" s="84"/>
      <c r="T18" s="14"/>
    </row>
    <row r="19" spans="2:20" ht="15" customHeight="1" x14ac:dyDescent="0.2">
      <c r="B19" s="24"/>
      <c r="C19" s="83" t="s">
        <v>124</v>
      </c>
      <c r="D19" s="77" t="s">
        <v>169</v>
      </c>
      <c r="E19" s="82"/>
      <c r="F19" s="82"/>
      <c r="G19" s="10"/>
      <c r="H19" s="10"/>
      <c r="I19" s="10"/>
      <c r="J19" s="10"/>
      <c r="L19" s="10"/>
      <c r="M19" s="11"/>
      <c r="N19" s="10"/>
      <c r="O19" s="10"/>
      <c r="P19" s="10"/>
      <c r="Q19" s="10"/>
      <c r="R19" s="10"/>
      <c r="S19" s="10"/>
      <c r="T19" s="14"/>
    </row>
    <row r="20" spans="2:20" ht="15" customHeight="1" x14ac:dyDescent="0.2">
      <c r="B20" s="24"/>
      <c r="C20" s="83" t="s">
        <v>124</v>
      </c>
      <c r="D20" s="10" t="s">
        <v>170</v>
      </c>
      <c r="E20" s="82"/>
      <c r="F20" s="82"/>
      <c r="G20" s="10"/>
      <c r="H20" s="10"/>
      <c r="I20" s="10"/>
      <c r="J20" s="10"/>
      <c r="L20" s="10"/>
      <c r="M20" s="11"/>
      <c r="N20" s="10"/>
      <c r="O20" s="10"/>
      <c r="P20" s="10"/>
      <c r="Q20" s="10"/>
      <c r="R20" s="10"/>
      <c r="S20" s="10"/>
      <c r="T20" s="14"/>
    </row>
    <row r="21" spans="2:20" ht="15" customHeight="1" x14ac:dyDescent="0.2">
      <c r="B21" s="24"/>
      <c r="C21" s="83" t="s">
        <v>124</v>
      </c>
      <c r="D21" s="10" t="s">
        <v>159</v>
      </c>
      <c r="E21" s="82"/>
      <c r="F21" s="82"/>
      <c r="G21" s="10"/>
      <c r="H21" s="10"/>
      <c r="I21" s="10"/>
      <c r="J21" s="10"/>
      <c r="L21" s="10"/>
      <c r="M21" s="11"/>
      <c r="N21" s="10"/>
      <c r="O21" s="10"/>
      <c r="P21" s="10"/>
      <c r="Q21" s="10"/>
      <c r="R21" s="10"/>
      <c r="S21" s="10"/>
      <c r="T21" s="14"/>
    </row>
    <row r="22" spans="2:20" ht="15" customHeight="1" x14ac:dyDescent="0.2">
      <c r="B22" s="24"/>
      <c r="C22" s="83" t="s">
        <v>124</v>
      </c>
      <c r="D22" s="10" t="s">
        <v>158</v>
      </c>
      <c r="E22" s="82"/>
      <c r="F22" s="82"/>
      <c r="G22" s="10"/>
      <c r="H22" s="10"/>
      <c r="I22" s="10"/>
      <c r="J22" s="10"/>
      <c r="L22" s="10"/>
      <c r="M22" s="11"/>
      <c r="N22" s="10"/>
      <c r="O22" s="10"/>
      <c r="P22" s="10"/>
      <c r="Q22" s="10"/>
      <c r="R22" s="10"/>
      <c r="S22" s="10"/>
      <c r="T22" s="14"/>
    </row>
    <row r="23" spans="2:20" ht="15" customHeight="1" x14ac:dyDescent="0.2">
      <c r="B23" s="24"/>
      <c r="C23" s="83" t="s">
        <v>124</v>
      </c>
      <c r="D23" s="10" t="s">
        <v>160</v>
      </c>
      <c r="E23" s="82"/>
      <c r="F23" s="82"/>
      <c r="G23" s="10"/>
      <c r="H23" s="10"/>
      <c r="I23" s="10"/>
      <c r="J23" s="10"/>
      <c r="L23" s="10"/>
      <c r="M23" s="11"/>
      <c r="N23" s="10"/>
      <c r="O23" s="10"/>
      <c r="P23" s="10"/>
      <c r="Q23" s="10"/>
      <c r="R23" s="10"/>
      <c r="S23" s="10"/>
      <c r="T23" s="14"/>
    </row>
    <row r="24" spans="2:20" ht="15" customHeight="1" x14ac:dyDescent="0.2">
      <c r="B24" s="24"/>
      <c r="C24" s="83" t="s">
        <v>124</v>
      </c>
      <c r="D24" s="6" t="s">
        <v>173</v>
      </c>
      <c r="E24" s="82"/>
      <c r="F24" s="82"/>
      <c r="G24" s="10"/>
      <c r="H24" s="10"/>
      <c r="I24" s="10"/>
      <c r="J24" s="10"/>
      <c r="L24" s="10"/>
      <c r="M24" s="11"/>
      <c r="N24" s="10"/>
      <c r="O24" s="10"/>
      <c r="P24" s="10"/>
      <c r="Q24" s="10"/>
      <c r="R24" s="10"/>
      <c r="S24" s="10"/>
      <c r="T24" s="14"/>
    </row>
    <row r="25" spans="2:20" ht="15" customHeight="1" x14ac:dyDescent="0.2">
      <c r="B25" s="24"/>
      <c r="C25" s="83" t="s">
        <v>124</v>
      </c>
      <c r="D25" s="78" t="s">
        <v>161</v>
      </c>
      <c r="E25" s="85"/>
      <c r="F25" s="85"/>
      <c r="G25" s="6"/>
      <c r="H25" s="10"/>
      <c r="I25" s="10"/>
      <c r="J25" s="10"/>
      <c r="L25" s="10"/>
      <c r="M25" s="11"/>
      <c r="N25" s="10"/>
      <c r="O25" s="10"/>
      <c r="P25" s="10"/>
      <c r="Q25" s="10"/>
      <c r="R25" s="10"/>
      <c r="S25" s="10"/>
      <c r="T25" s="14"/>
    </row>
    <row r="26" spans="2:20" ht="15" customHeight="1" x14ac:dyDescent="0.2">
      <c r="B26" s="24"/>
      <c r="C26" s="83"/>
      <c r="D26" s="10"/>
      <c r="E26" s="82"/>
      <c r="F26" s="82"/>
      <c r="G26" s="10"/>
      <c r="H26" s="10"/>
      <c r="I26" s="10"/>
      <c r="J26" s="10"/>
      <c r="L26" s="10"/>
      <c r="M26" s="11"/>
      <c r="N26" s="10"/>
      <c r="O26" s="10"/>
      <c r="P26" s="10"/>
      <c r="Q26" s="10"/>
      <c r="R26" s="10"/>
      <c r="S26" s="10"/>
      <c r="T26" s="14"/>
    </row>
    <row r="27" spans="2:20" ht="15" customHeight="1" x14ac:dyDescent="0.25">
      <c r="B27" s="24"/>
      <c r="C27" s="10" t="s">
        <v>171</v>
      </c>
      <c r="D27" s="10"/>
      <c r="E27" s="10"/>
      <c r="F27" s="10"/>
      <c r="G27" s="10"/>
      <c r="H27" s="10"/>
      <c r="I27" s="10"/>
      <c r="J27" s="10"/>
      <c r="L27" s="10"/>
      <c r="M27" s="11"/>
      <c r="N27" s="10"/>
      <c r="O27" s="10"/>
      <c r="P27" s="10"/>
      <c r="Q27" s="10"/>
      <c r="R27" s="10"/>
      <c r="S27" s="10"/>
      <c r="T27" s="14"/>
    </row>
    <row r="28" spans="2:20" ht="15" customHeight="1" x14ac:dyDescent="0.25">
      <c r="B28" s="24"/>
      <c r="C28" s="10"/>
      <c r="D28" s="10"/>
      <c r="E28" s="10"/>
      <c r="F28" s="10"/>
      <c r="G28" s="10"/>
      <c r="H28" s="10"/>
      <c r="I28" s="10"/>
      <c r="J28" s="10"/>
      <c r="L28" s="10"/>
      <c r="M28" s="11"/>
      <c r="N28" s="10"/>
      <c r="O28" s="10"/>
      <c r="P28" s="10"/>
      <c r="Q28" s="10"/>
      <c r="R28" s="10"/>
      <c r="S28" s="10"/>
      <c r="T28" s="14"/>
    </row>
    <row r="29" spans="2:20" ht="15" customHeight="1" x14ac:dyDescent="0.25">
      <c r="B29" s="24"/>
      <c r="C29" s="10" t="s">
        <v>138</v>
      </c>
      <c r="D29" s="10"/>
      <c r="E29" s="10"/>
      <c r="F29" s="10"/>
      <c r="G29" s="10"/>
      <c r="H29" s="10"/>
      <c r="I29" s="10"/>
      <c r="J29" s="10"/>
      <c r="L29" s="10"/>
      <c r="M29" s="11"/>
      <c r="N29" s="10"/>
      <c r="O29" s="10"/>
      <c r="P29" s="10"/>
      <c r="Q29" s="10"/>
      <c r="R29" s="10"/>
      <c r="S29" s="10"/>
      <c r="T29" s="14"/>
    </row>
    <row r="30" spans="2:20" ht="15" customHeight="1" x14ac:dyDescent="0.25">
      <c r="B30" s="24"/>
      <c r="C30" s="10"/>
      <c r="D30" s="10"/>
      <c r="E30" s="10"/>
      <c r="F30" s="10"/>
      <c r="G30" s="10"/>
      <c r="H30" s="10"/>
      <c r="I30" s="10"/>
      <c r="J30" s="10"/>
      <c r="L30" s="10"/>
      <c r="M30" s="11"/>
      <c r="N30" s="10"/>
      <c r="O30" s="10"/>
      <c r="P30" s="10"/>
      <c r="Q30" s="10"/>
      <c r="R30" s="10"/>
      <c r="S30" s="10"/>
      <c r="T30" s="14"/>
    </row>
    <row r="31" spans="2:20" ht="15" customHeight="1" x14ac:dyDescent="0.25">
      <c r="B31" s="24"/>
      <c r="C31" s="57" t="s">
        <v>125</v>
      </c>
      <c r="D31" s="57" t="s">
        <v>126</v>
      </c>
      <c r="E31" s="57" t="s">
        <v>127</v>
      </c>
      <c r="F31" s="10"/>
      <c r="G31" s="10"/>
      <c r="H31" s="10"/>
      <c r="I31" s="10"/>
      <c r="J31" s="10"/>
      <c r="L31" s="10"/>
      <c r="M31" s="11"/>
      <c r="N31" s="10"/>
      <c r="O31" s="10"/>
      <c r="P31" s="10"/>
      <c r="Q31" s="10"/>
      <c r="R31" s="10"/>
      <c r="S31" s="10"/>
      <c r="T31" s="14"/>
    </row>
    <row r="32" spans="2:20" ht="15" customHeight="1" x14ac:dyDescent="0.25">
      <c r="B32" s="24"/>
      <c r="C32" s="68" t="s">
        <v>128</v>
      </c>
      <c r="D32" s="69">
        <v>1</v>
      </c>
      <c r="E32" s="93"/>
      <c r="F32" s="10"/>
      <c r="G32" s="10"/>
      <c r="H32" s="10"/>
      <c r="I32" s="10"/>
      <c r="J32" s="10"/>
      <c r="L32" s="10"/>
      <c r="M32" s="11"/>
      <c r="N32" s="10"/>
      <c r="O32" s="10"/>
      <c r="P32" s="10"/>
      <c r="Q32" s="10"/>
      <c r="R32" s="10"/>
      <c r="S32" s="10"/>
      <c r="T32" s="14"/>
    </row>
    <row r="33" spans="2:20" ht="15" customHeight="1" x14ac:dyDescent="0.25">
      <c r="B33" s="24"/>
      <c r="C33" s="70" t="s">
        <v>129</v>
      </c>
      <c r="D33" s="71">
        <v>2</v>
      </c>
      <c r="E33" s="94"/>
      <c r="F33" s="10"/>
      <c r="G33" s="10"/>
      <c r="H33" s="10"/>
      <c r="I33" s="10"/>
      <c r="J33" s="10"/>
      <c r="L33" s="10"/>
      <c r="M33" s="11"/>
      <c r="N33" s="10"/>
      <c r="O33" s="10"/>
      <c r="P33" s="10"/>
      <c r="Q33" s="10"/>
      <c r="R33" s="10"/>
      <c r="S33" s="10"/>
      <c r="T33" s="14"/>
    </row>
    <row r="34" spans="2:20" ht="15" customHeight="1" x14ac:dyDescent="0.25">
      <c r="B34" s="24"/>
      <c r="C34" s="70" t="s">
        <v>130</v>
      </c>
      <c r="D34" s="71">
        <v>3</v>
      </c>
      <c r="E34" s="72"/>
      <c r="F34" s="10"/>
      <c r="G34" s="10"/>
      <c r="H34" s="10"/>
      <c r="I34" s="10"/>
      <c r="J34" s="10"/>
      <c r="L34" s="10"/>
      <c r="M34" s="11"/>
      <c r="N34" s="10"/>
      <c r="O34" s="10"/>
      <c r="P34" s="10"/>
      <c r="Q34" s="10"/>
      <c r="R34" s="10"/>
      <c r="S34" s="10"/>
      <c r="T34" s="14"/>
    </row>
    <row r="35" spans="2:20" ht="15" customHeight="1" x14ac:dyDescent="0.25">
      <c r="B35" s="24"/>
      <c r="C35" s="70" t="s">
        <v>131</v>
      </c>
      <c r="D35" s="71">
        <v>4</v>
      </c>
      <c r="E35" s="73"/>
      <c r="F35" s="10"/>
      <c r="G35" s="10"/>
      <c r="H35" s="10"/>
      <c r="I35" s="10"/>
      <c r="J35" s="10"/>
      <c r="L35" s="10"/>
      <c r="M35" s="11"/>
      <c r="N35" s="10"/>
      <c r="O35" s="10"/>
      <c r="P35" s="10"/>
      <c r="Q35" s="10"/>
      <c r="R35" s="10"/>
      <c r="S35" s="10"/>
      <c r="T35" s="14"/>
    </row>
    <row r="36" spans="2:20" ht="15" customHeight="1" x14ac:dyDescent="0.25">
      <c r="B36" s="24"/>
      <c r="C36" s="74" t="s">
        <v>132</v>
      </c>
      <c r="D36" s="75">
        <v>5</v>
      </c>
      <c r="E36" s="76"/>
      <c r="F36" s="10"/>
      <c r="G36" s="10"/>
      <c r="H36" s="10"/>
      <c r="I36" s="10"/>
      <c r="J36" s="10"/>
      <c r="L36" s="10"/>
      <c r="M36" s="11"/>
      <c r="N36" s="10"/>
      <c r="O36" s="10"/>
      <c r="P36" s="10"/>
      <c r="Q36" s="10"/>
      <c r="R36" s="10"/>
      <c r="S36" s="10"/>
      <c r="T36" s="14"/>
    </row>
    <row r="37" spans="2:20" ht="15" customHeight="1" x14ac:dyDescent="0.25">
      <c r="B37" s="24"/>
      <c r="C37" s="10"/>
      <c r="D37" s="10"/>
      <c r="E37" s="10"/>
      <c r="F37" s="10"/>
      <c r="G37" s="10"/>
      <c r="H37" s="10"/>
      <c r="I37" s="10"/>
      <c r="J37" s="10"/>
      <c r="L37" s="10"/>
      <c r="M37" s="11"/>
      <c r="N37" s="10"/>
      <c r="O37" s="10"/>
      <c r="P37" s="10"/>
      <c r="Q37" s="10"/>
      <c r="R37" s="10"/>
      <c r="S37" s="10"/>
      <c r="T37" s="14"/>
    </row>
    <row r="38" spans="2:20" ht="15" customHeight="1" x14ac:dyDescent="0.25">
      <c r="B38" s="24"/>
      <c r="C38" s="243" t="s">
        <v>167</v>
      </c>
      <c r="D38" s="244"/>
      <c r="E38" s="244"/>
      <c r="F38" s="244"/>
      <c r="G38" s="244"/>
      <c r="H38" s="244"/>
      <c r="I38" s="244"/>
      <c r="J38" s="244"/>
      <c r="K38" s="244"/>
      <c r="L38" s="244"/>
      <c r="M38" s="244"/>
      <c r="N38" s="244"/>
      <c r="O38" s="244"/>
      <c r="P38" s="244"/>
      <c r="Q38" s="244"/>
      <c r="R38" s="244"/>
      <c r="S38" s="244"/>
      <c r="T38" s="14"/>
    </row>
    <row r="39" spans="2:20" ht="15" customHeight="1" x14ac:dyDescent="0.25">
      <c r="B39" s="24"/>
      <c r="C39" s="244"/>
      <c r="D39" s="244"/>
      <c r="E39" s="244"/>
      <c r="F39" s="244"/>
      <c r="G39" s="244"/>
      <c r="H39" s="244"/>
      <c r="I39" s="244"/>
      <c r="J39" s="244"/>
      <c r="K39" s="244"/>
      <c r="L39" s="244"/>
      <c r="M39" s="244"/>
      <c r="N39" s="244"/>
      <c r="O39" s="244"/>
      <c r="P39" s="244"/>
      <c r="Q39" s="244"/>
      <c r="R39" s="244"/>
      <c r="S39" s="244"/>
      <c r="T39" s="14"/>
    </row>
    <row r="40" spans="2:20" ht="15" customHeight="1" x14ac:dyDescent="0.25">
      <c r="B40" s="24"/>
      <c r="C40" s="10"/>
      <c r="D40" s="10"/>
      <c r="E40" s="10"/>
      <c r="F40" s="10"/>
      <c r="G40" s="10"/>
      <c r="H40" s="10"/>
      <c r="I40" s="10"/>
      <c r="J40" s="10"/>
      <c r="L40" s="10"/>
      <c r="M40" s="11"/>
      <c r="N40" s="10"/>
      <c r="O40" s="10"/>
      <c r="P40" s="10"/>
      <c r="Q40" s="10"/>
      <c r="R40" s="10"/>
      <c r="S40" s="10"/>
      <c r="T40" s="14"/>
    </row>
    <row r="41" spans="2:20" ht="15" customHeight="1" x14ac:dyDescent="0.25">
      <c r="B41" s="24"/>
      <c r="C41" s="96" t="s">
        <v>186</v>
      </c>
      <c r="D41" s="10"/>
      <c r="E41" s="10"/>
      <c r="F41" s="10"/>
      <c r="G41" s="10"/>
      <c r="H41" s="10"/>
      <c r="I41" s="10"/>
      <c r="J41" s="10"/>
      <c r="K41" s="10"/>
      <c r="L41" s="10"/>
      <c r="M41" s="10"/>
      <c r="N41" s="10"/>
      <c r="O41" s="10"/>
      <c r="P41" s="10"/>
      <c r="Q41" s="10"/>
      <c r="R41" s="10"/>
      <c r="S41" s="10"/>
      <c r="T41" s="14"/>
    </row>
    <row r="42" spans="2:20" ht="15" customHeight="1" x14ac:dyDescent="0.25">
      <c r="B42" s="24"/>
      <c r="D42" s="10"/>
      <c r="E42" s="10"/>
      <c r="F42" s="10"/>
      <c r="G42" s="10"/>
      <c r="H42" s="10"/>
      <c r="I42" s="10"/>
      <c r="J42" s="10"/>
      <c r="K42" s="10"/>
      <c r="L42" s="10"/>
      <c r="M42" s="10"/>
      <c r="N42" s="10"/>
      <c r="O42" s="10"/>
      <c r="P42" s="10"/>
      <c r="Q42" s="10"/>
      <c r="R42" s="10"/>
      <c r="S42" s="10"/>
      <c r="T42" s="14"/>
    </row>
    <row r="43" spans="2:20" ht="15" customHeight="1" x14ac:dyDescent="0.25">
      <c r="B43" s="24"/>
      <c r="C43" s="245" t="s">
        <v>140</v>
      </c>
      <c r="D43" s="246"/>
      <c r="E43" s="246"/>
      <c r="F43" s="246"/>
      <c r="G43" s="246"/>
      <c r="H43" s="246"/>
      <c r="I43" s="246"/>
      <c r="J43" s="246"/>
      <c r="K43" s="246"/>
      <c r="L43" s="246"/>
      <c r="M43" s="246"/>
      <c r="N43" s="246"/>
      <c r="O43" s="246"/>
      <c r="P43" s="246"/>
      <c r="Q43" s="246"/>
      <c r="R43" s="246"/>
      <c r="S43" s="246"/>
      <c r="T43" s="14"/>
    </row>
    <row r="44" spans="2:20" ht="15" customHeight="1" x14ac:dyDescent="0.25">
      <c r="B44" s="24"/>
      <c r="C44" s="246"/>
      <c r="D44" s="246"/>
      <c r="E44" s="246"/>
      <c r="F44" s="246"/>
      <c r="G44" s="246"/>
      <c r="H44" s="246"/>
      <c r="I44" s="246"/>
      <c r="J44" s="246"/>
      <c r="K44" s="246"/>
      <c r="L44" s="246"/>
      <c r="M44" s="246"/>
      <c r="N44" s="246"/>
      <c r="O44" s="246"/>
      <c r="P44" s="246"/>
      <c r="Q44" s="246"/>
      <c r="R44" s="246"/>
      <c r="S44" s="246"/>
      <c r="T44" s="14"/>
    </row>
    <row r="45" spans="2:20" ht="15" customHeight="1" x14ac:dyDescent="0.25">
      <c r="B45" s="24"/>
      <c r="C45" s="246"/>
      <c r="D45" s="246"/>
      <c r="E45" s="246"/>
      <c r="F45" s="246"/>
      <c r="G45" s="246"/>
      <c r="H45" s="246"/>
      <c r="I45" s="246"/>
      <c r="J45" s="246"/>
      <c r="K45" s="246"/>
      <c r="L45" s="246"/>
      <c r="M45" s="246"/>
      <c r="N45" s="246"/>
      <c r="O45" s="246"/>
      <c r="P45" s="246"/>
      <c r="Q45" s="246"/>
      <c r="R45" s="246"/>
      <c r="S45" s="246"/>
      <c r="T45" s="14"/>
    </row>
    <row r="46" spans="2:20" ht="15" customHeight="1" x14ac:dyDescent="0.25">
      <c r="B46" s="24"/>
      <c r="D46" s="10"/>
      <c r="E46" s="10"/>
      <c r="F46" s="10"/>
      <c r="G46" s="10"/>
      <c r="H46" s="10"/>
      <c r="I46" s="10"/>
      <c r="J46" s="10"/>
      <c r="K46" s="10"/>
      <c r="L46" s="10"/>
      <c r="M46" s="10"/>
      <c r="N46" s="10"/>
      <c r="O46" s="10"/>
      <c r="P46" s="10"/>
      <c r="Q46" s="10"/>
      <c r="R46" s="10"/>
      <c r="S46" s="10"/>
      <c r="T46" s="14"/>
    </row>
    <row r="47" spans="2:20" ht="15" customHeight="1" x14ac:dyDescent="0.25">
      <c r="B47" s="24"/>
      <c r="C47" s="243" t="s">
        <v>133</v>
      </c>
      <c r="D47" s="244"/>
      <c r="E47" s="244"/>
      <c r="F47" s="244"/>
      <c r="G47" s="244"/>
      <c r="H47" s="244"/>
      <c r="I47" s="244"/>
      <c r="J47" s="244"/>
      <c r="K47" s="244"/>
      <c r="L47" s="244"/>
      <c r="M47" s="244"/>
      <c r="N47" s="244"/>
      <c r="O47" s="244"/>
      <c r="P47" s="244"/>
      <c r="Q47" s="244"/>
      <c r="R47" s="244"/>
      <c r="S47" s="244"/>
      <c r="T47" s="14"/>
    </row>
    <row r="48" spans="2:20" ht="15" customHeight="1" x14ac:dyDescent="0.25">
      <c r="B48" s="24"/>
      <c r="C48" s="244"/>
      <c r="D48" s="244"/>
      <c r="E48" s="244"/>
      <c r="F48" s="244"/>
      <c r="G48" s="244"/>
      <c r="H48" s="244"/>
      <c r="I48" s="244"/>
      <c r="J48" s="244"/>
      <c r="K48" s="244"/>
      <c r="L48" s="244"/>
      <c r="M48" s="244"/>
      <c r="N48" s="244"/>
      <c r="O48" s="244"/>
      <c r="P48" s="244"/>
      <c r="Q48" s="244"/>
      <c r="R48" s="244"/>
      <c r="S48" s="244"/>
      <c r="T48" s="14"/>
    </row>
    <row r="49" spans="2:20" ht="15" customHeight="1" x14ac:dyDescent="0.25">
      <c r="B49" s="24"/>
      <c r="C49" s="10"/>
      <c r="D49" s="10"/>
      <c r="E49" s="10"/>
      <c r="F49" s="10"/>
      <c r="G49" s="10"/>
      <c r="H49" s="10"/>
      <c r="I49" s="10"/>
      <c r="J49" s="10"/>
      <c r="L49" s="10"/>
      <c r="M49" s="11"/>
      <c r="N49" s="10"/>
      <c r="O49" s="10"/>
      <c r="P49" s="10"/>
      <c r="Q49" s="10"/>
      <c r="R49" s="10"/>
      <c r="S49" s="10"/>
      <c r="T49" s="14"/>
    </row>
    <row r="50" spans="2:20" ht="15" customHeight="1" x14ac:dyDescent="0.25">
      <c r="B50" s="24"/>
      <c r="C50" s="4" t="s">
        <v>141</v>
      </c>
      <c r="D50" s="10"/>
      <c r="E50" s="10"/>
      <c r="F50" s="10"/>
      <c r="G50" s="10"/>
      <c r="H50" s="10"/>
      <c r="I50" s="10"/>
      <c r="J50" s="10"/>
      <c r="L50" s="10"/>
      <c r="M50" s="11"/>
      <c r="N50" s="10"/>
      <c r="O50" s="10"/>
      <c r="P50" s="10"/>
      <c r="Q50" s="10"/>
      <c r="R50" s="10"/>
      <c r="S50" s="10"/>
      <c r="T50" s="14"/>
    </row>
    <row r="51" spans="2:20" ht="15" customHeight="1" x14ac:dyDescent="0.25">
      <c r="B51" s="24"/>
      <c r="C51" s="10"/>
      <c r="D51" s="10"/>
      <c r="E51" s="10"/>
      <c r="F51" s="10"/>
      <c r="G51" s="10"/>
      <c r="H51" s="10"/>
      <c r="I51" s="10"/>
      <c r="J51" s="10"/>
      <c r="L51" s="10"/>
      <c r="M51" s="11"/>
      <c r="N51" s="10"/>
      <c r="O51" s="10"/>
      <c r="P51" s="10"/>
      <c r="Q51" s="10"/>
      <c r="R51" s="10"/>
      <c r="S51" s="10"/>
      <c r="T51" s="14"/>
    </row>
    <row r="52" spans="2:20" ht="15" customHeight="1" x14ac:dyDescent="0.25">
      <c r="B52" s="24"/>
      <c r="C52" s="77"/>
      <c r="D52" s="10"/>
      <c r="E52" s="10"/>
      <c r="F52" s="10"/>
      <c r="G52" s="10"/>
      <c r="H52" s="10"/>
      <c r="I52" s="10"/>
      <c r="J52" s="10"/>
      <c r="L52" s="10"/>
      <c r="M52" s="11"/>
      <c r="N52" s="10"/>
      <c r="O52" s="10"/>
      <c r="P52" s="10"/>
      <c r="Q52" s="10"/>
      <c r="R52" s="10"/>
      <c r="S52" s="10"/>
      <c r="T52" s="14"/>
    </row>
    <row r="53" spans="2:20" ht="15" customHeight="1" x14ac:dyDescent="0.25">
      <c r="B53" s="24"/>
      <c r="C53" s="79" t="s">
        <v>142</v>
      </c>
      <c r="D53" s="10"/>
      <c r="E53" s="10"/>
      <c r="F53" s="10"/>
      <c r="G53" s="10"/>
      <c r="H53" s="10"/>
      <c r="I53" s="10"/>
      <c r="J53" s="10"/>
      <c r="L53" s="10"/>
      <c r="M53" s="11"/>
      <c r="N53" s="10"/>
      <c r="O53" s="10"/>
      <c r="P53" s="10"/>
      <c r="Q53" s="10"/>
      <c r="R53" s="10"/>
      <c r="S53" s="10"/>
      <c r="T53" s="14"/>
    </row>
    <row r="54" spans="2:20" ht="15" customHeight="1" x14ac:dyDescent="0.25">
      <c r="B54" s="24"/>
      <c r="C54" s="77"/>
      <c r="D54" s="10"/>
      <c r="E54" s="10"/>
      <c r="F54" s="10"/>
      <c r="G54" s="10"/>
      <c r="H54" s="10"/>
      <c r="I54" s="10"/>
      <c r="J54" s="10"/>
      <c r="L54" s="10"/>
      <c r="M54" s="11"/>
      <c r="N54" s="10"/>
      <c r="O54" s="10"/>
      <c r="P54" s="10"/>
      <c r="Q54" s="10"/>
      <c r="R54" s="10"/>
      <c r="S54" s="10"/>
      <c r="T54" s="14"/>
    </row>
    <row r="55" spans="2:20" ht="15" customHeight="1" x14ac:dyDescent="0.25">
      <c r="B55" s="24"/>
      <c r="C55" s="243" t="s">
        <v>172</v>
      </c>
      <c r="D55" s="244"/>
      <c r="E55" s="244"/>
      <c r="F55" s="244"/>
      <c r="G55" s="244"/>
      <c r="H55" s="244"/>
      <c r="I55" s="244"/>
      <c r="J55" s="244"/>
      <c r="K55" s="244"/>
      <c r="L55" s="244"/>
      <c r="M55" s="244"/>
      <c r="N55" s="244"/>
      <c r="O55" s="244"/>
      <c r="P55" s="244"/>
      <c r="Q55" s="244"/>
      <c r="R55" s="244"/>
      <c r="S55" s="244"/>
      <c r="T55" s="14"/>
    </row>
    <row r="56" spans="2:20" ht="15" customHeight="1" x14ac:dyDescent="0.25">
      <c r="B56" s="24"/>
      <c r="C56" s="10"/>
      <c r="D56" s="10"/>
      <c r="E56" s="10"/>
      <c r="F56" s="10"/>
      <c r="G56" s="10"/>
      <c r="H56" s="10"/>
      <c r="I56" s="10"/>
      <c r="J56" s="10"/>
      <c r="L56" s="10"/>
      <c r="M56" s="11"/>
      <c r="N56" s="10"/>
      <c r="O56" s="10"/>
      <c r="P56" s="10"/>
      <c r="Q56" s="10"/>
      <c r="R56" s="10"/>
      <c r="S56" s="10"/>
      <c r="T56" s="14"/>
    </row>
    <row r="57" spans="2:20" ht="15" customHeight="1" x14ac:dyDescent="0.25">
      <c r="B57" s="24"/>
      <c r="C57" s="243" t="s">
        <v>174</v>
      </c>
      <c r="D57" s="244"/>
      <c r="E57" s="244"/>
      <c r="F57" s="244"/>
      <c r="G57" s="244"/>
      <c r="H57" s="244"/>
      <c r="I57" s="244"/>
      <c r="J57" s="244"/>
      <c r="K57" s="244"/>
      <c r="L57" s="244"/>
      <c r="M57" s="244"/>
      <c r="N57" s="244"/>
      <c r="O57" s="244"/>
      <c r="P57" s="244"/>
      <c r="Q57" s="244"/>
      <c r="R57" s="244"/>
      <c r="S57" s="244"/>
      <c r="T57" s="14"/>
    </row>
    <row r="58" spans="2:20" ht="15" customHeight="1" x14ac:dyDescent="0.25">
      <c r="B58" s="24"/>
      <c r="C58" s="244"/>
      <c r="D58" s="244"/>
      <c r="E58" s="244"/>
      <c r="F58" s="244"/>
      <c r="G58" s="244"/>
      <c r="H58" s="244"/>
      <c r="I58" s="244"/>
      <c r="J58" s="244"/>
      <c r="K58" s="244"/>
      <c r="L58" s="244"/>
      <c r="M58" s="244"/>
      <c r="N58" s="244"/>
      <c r="O58" s="244"/>
      <c r="P58" s="244"/>
      <c r="Q58" s="244"/>
      <c r="R58" s="244"/>
      <c r="S58" s="244"/>
      <c r="T58" s="14"/>
    </row>
    <row r="59" spans="2:20" ht="15" customHeight="1" x14ac:dyDescent="0.25">
      <c r="B59" s="24"/>
      <c r="C59" s="10"/>
      <c r="D59" s="10"/>
      <c r="E59" s="10"/>
      <c r="F59" s="10"/>
      <c r="G59" s="10"/>
      <c r="H59" s="10"/>
      <c r="I59" s="10"/>
      <c r="J59" s="10"/>
      <c r="L59" s="10"/>
      <c r="M59" s="11"/>
      <c r="N59" s="10"/>
      <c r="O59" s="10"/>
      <c r="P59" s="10"/>
      <c r="Q59" s="10"/>
      <c r="R59" s="10"/>
      <c r="S59" s="10"/>
      <c r="T59" s="14"/>
    </row>
    <row r="60" spans="2:20" ht="15" customHeight="1" x14ac:dyDescent="0.25">
      <c r="B60" s="24"/>
      <c r="C60" s="10" t="s">
        <v>175</v>
      </c>
      <c r="D60" s="10"/>
      <c r="E60" s="10"/>
      <c r="F60" s="10"/>
      <c r="G60" s="10"/>
      <c r="H60" s="10"/>
      <c r="I60" s="10"/>
      <c r="J60" s="10"/>
      <c r="L60" s="10"/>
      <c r="M60" s="11"/>
      <c r="N60" s="10"/>
      <c r="O60" s="10"/>
      <c r="P60" s="10"/>
      <c r="Q60" s="10"/>
      <c r="R60" s="10"/>
      <c r="S60" s="10"/>
      <c r="T60" s="14"/>
    </row>
    <row r="61" spans="2:20" ht="15" customHeight="1" x14ac:dyDescent="0.25">
      <c r="B61" s="24"/>
      <c r="C61" s="10"/>
      <c r="D61" s="10"/>
      <c r="E61" s="10"/>
      <c r="F61" s="10"/>
      <c r="G61" s="10"/>
      <c r="H61" s="10"/>
      <c r="I61" s="10"/>
      <c r="J61" s="10"/>
      <c r="L61" s="10"/>
      <c r="M61" s="11"/>
      <c r="N61" s="10"/>
      <c r="O61" s="10"/>
      <c r="P61" s="10"/>
      <c r="Q61" s="10"/>
      <c r="R61" s="10"/>
      <c r="S61" s="10"/>
      <c r="T61" s="14"/>
    </row>
    <row r="62" spans="2:20" ht="15" customHeight="1" x14ac:dyDescent="0.25">
      <c r="B62" s="24"/>
      <c r="C62" s="243" t="s">
        <v>176</v>
      </c>
      <c r="D62" s="244"/>
      <c r="E62" s="244"/>
      <c r="F62" s="244"/>
      <c r="G62" s="244"/>
      <c r="H62" s="244"/>
      <c r="I62" s="244"/>
      <c r="J62" s="244"/>
      <c r="K62" s="244"/>
      <c r="L62" s="244"/>
      <c r="M62" s="244"/>
      <c r="N62" s="244"/>
      <c r="O62" s="244"/>
      <c r="P62" s="244"/>
      <c r="Q62" s="244"/>
      <c r="R62" s="244"/>
      <c r="S62" s="244"/>
      <c r="T62" s="14"/>
    </row>
    <row r="63" spans="2:20" ht="15" customHeight="1" x14ac:dyDescent="0.25">
      <c r="B63" s="24"/>
      <c r="C63" s="244"/>
      <c r="D63" s="244"/>
      <c r="E63" s="244"/>
      <c r="F63" s="244"/>
      <c r="G63" s="244"/>
      <c r="H63" s="244"/>
      <c r="I63" s="244"/>
      <c r="J63" s="244"/>
      <c r="K63" s="244"/>
      <c r="L63" s="244"/>
      <c r="M63" s="244"/>
      <c r="N63" s="244"/>
      <c r="O63" s="244"/>
      <c r="P63" s="244"/>
      <c r="Q63" s="244"/>
      <c r="R63" s="244"/>
      <c r="S63" s="244"/>
      <c r="T63" s="14"/>
    </row>
    <row r="64" spans="2:20" ht="15" customHeight="1" x14ac:dyDescent="0.25">
      <c r="B64" s="24"/>
      <c r="C64" s="10"/>
      <c r="D64" s="10"/>
      <c r="E64" s="10"/>
      <c r="F64" s="10"/>
      <c r="G64" s="10"/>
      <c r="H64" s="10"/>
      <c r="I64" s="10"/>
      <c r="J64" s="10"/>
      <c r="L64" s="10"/>
      <c r="M64" s="11"/>
      <c r="N64" s="10"/>
      <c r="O64" s="10"/>
      <c r="P64" s="10"/>
      <c r="Q64" s="10"/>
      <c r="R64" s="10"/>
      <c r="S64" s="10"/>
      <c r="T64" s="14"/>
    </row>
    <row r="65" spans="2:20" ht="15" customHeight="1" x14ac:dyDescent="0.25">
      <c r="B65" s="24"/>
      <c r="C65" s="243" t="s">
        <v>168</v>
      </c>
      <c r="D65" s="244"/>
      <c r="E65" s="244"/>
      <c r="F65" s="244"/>
      <c r="G65" s="244"/>
      <c r="H65" s="244"/>
      <c r="I65" s="244"/>
      <c r="J65" s="244"/>
      <c r="K65" s="244"/>
      <c r="L65" s="244"/>
      <c r="M65" s="244"/>
      <c r="N65" s="244"/>
      <c r="O65" s="244"/>
      <c r="P65" s="244"/>
      <c r="Q65" s="244"/>
      <c r="R65" s="244"/>
      <c r="S65" s="244"/>
      <c r="T65" s="14"/>
    </row>
    <row r="66" spans="2:20" ht="15" customHeight="1" x14ac:dyDescent="0.25">
      <c r="B66" s="24"/>
      <c r="C66" s="244"/>
      <c r="D66" s="244"/>
      <c r="E66" s="244"/>
      <c r="F66" s="244"/>
      <c r="G66" s="244"/>
      <c r="H66" s="244"/>
      <c r="I66" s="244"/>
      <c r="J66" s="244"/>
      <c r="K66" s="244"/>
      <c r="L66" s="244"/>
      <c r="M66" s="244"/>
      <c r="N66" s="244"/>
      <c r="O66" s="244"/>
      <c r="P66" s="244"/>
      <c r="Q66" s="244"/>
      <c r="R66" s="244"/>
      <c r="S66" s="244"/>
      <c r="T66" s="14"/>
    </row>
    <row r="67" spans="2:20" ht="15" customHeight="1" x14ac:dyDescent="0.25">
      <c r="B67" s="24"/>
      <c r="C67" s="92"/>
      <c r="D67" s="92"/>
      <c r="E67" s="92"/>
      <c r="F67" s="92"/>
      <c r="G67" s="92"/>
      <c r="H67" s="92"/>
      <c r="I67" s="92"/>
      <c r="J67" s="92"/>
      <c r="K67" s="92"/>
      <c r="L67" s="92"/>
      <c r="M67" s="92"/>
      <c r="N67" s="92"/>
      <c r="O67" s="92"/>
      <c r="P67" s="92"/>
      <c r="Q67" s="92"/>
      <c r="R67" s="92"/>
      <c r="S67" s="92"/>
      <c r="T67" s="14"/>
    </row>
    <row r="68" spans="2:20" ht="15" customHeight="1" x14ac:dyDescent="0.25">
      <c r="B68" s="24"/>
      <c r="C68" s="77"/>
      <c r="D68" s="10"/>
      <c r="E68" s="10"/>
      <c r="F68" s="10"/>
      <c r="G68" s="10"/>
      <c r="H68" s="10"/>
      <c r="I68" s="10"/>
      <c r="J68" s="10"/>
      <c r="L68" s="10"/>
      <c r="M68" s="11"/>
      <c r="N68" s="10"/>
      <c r="O68" s="10"/>
      <c r="P68" s="10"/>
      <c r="Q68" s="10"/>
      <c r="R68" s="10"/>
      <c r="S68" s="10"/>
      <c r="T68" s="14"/>
    </row>
    <row r="69" spans="2:20" ht="15" customHeight="1" x14ac:dyDescent="0.25">
      <c r="B69" s="24"/>
      <c r="C69" s="79" t="s">
        <v>177</v>
      </c>
      <c r="D69" s="10"/>
      <c r="E69" s="10"/>
      <c r="F69" s="10"/>
      <c r="G69" s="10"/>
      <c r="H69" s="10"/>
      <c r="I69" s="10"/>
      <c r="J69" s="10"/>
      <c r="L69" s="10"/>
      <c r="M69" s="11"/>
      <c r="N69" s="10"/>
      <c r="O69" s="10"/>
      <c r="P69" s="10"/>
      <c r="Q69" s="10"/>
      <c r="R69" s="10"/>
      <c r="S69" s="10"/>
      <c r="T69" s="14"/>
    </row>
    <row r="70" spans="2:20" ht="15.75" customHeight="1" x14ac:dyDescent="0.25">
      <c r="B70" s="24"/>
      <c r="C70" s="77"/>
      <c r="D70" s="10"/>
      <c r="E70" s="10"/>
      <c r="F70" s="10"/>
      <c r="G70" s="10"/>
      <c r="H70" s="10"/>
      <c r="I70" s="10"/>
      <c r="J70" s="10"/>
      <c r="L70" s="10"/>
      <c r="M70" s="11"/>
      <c r="N70" s="10"/>
      <c r="O70" s="10"/>
      <c r="P70" s="10"/>
      <c r="Q70" s="10"/>
      <c r="R70" s="10"/>
      <c r="S70" s="10"/>
      <c r="T70" s="14"/>
    </row>
    <row r="71" spans="2:20" ht="15" customHeight="1" x14ac:dyDescent="0.25">
      <c r="B71" s="24"/>
      <c r="C71" s="10" t="s">
        <v>147</v>
      </c>
      <c r="D71" s="10"/>
      <c r="E71" s="10"/>
      <c r="F71" s="10"/>
      <c r="G71" s="10"/>
      <c r="H71" s="10"/>
      <c r="I71" s="10"/>
      <c r="J71" s="10"/>
      <c r="L71" s="10"/>
      <c r="M71" s="11"/>
      <c r="N71" s="10"/>
      <c r="O71" s="10"/>
      <c r="P71" s="10"/>
      <c r="Q71" s="10"/>
      <c r="R71" s="10"/>
      <c r="S71" s="10"/>
      <c r="T71" s="14"/>
    </row>
    <row r="72" spans="2:20" ht="15" customHeight="1" x14ac:dyDescent="0.25">
      <c r="B72" s="24"/>
      <c r="C72" s="10"/>
      <c r="D72" s="10"/>
      <c r="E72" s="10"/>
      <c r="F72" s="10"/>
      <c r="G72" s="10"/>
      <c r="H72" s="10"/>
      <c r="I72" s="10"/>
      <c r="J72" s="10"/>
      <c r="L72" s="10"/>
      <c r="M72" s="11"/>
      <c r="N72" s="10"/>
      <c r="O72" s="10"/>
      <c r="P72" s="10"/>
      <c r="Q72" s="10"/>
      <c r="R72" s="10"/>
      <c r="S72" s="10"/>
      <c r="T72" s="14"/>
    </row>
    <row r="73" spans="2:20" ht="15" customHeight="1" x14ac:dyDescent="0.25">
      <c r="B73" s="24"/>
      <c r="C73" s="10" t="s">
        <v>150</v>
      </c>
      <c r="D73" s="10"/>
      <c r="E73" s="10"/>
      <c r="F73" s="10"/>
      <c r="G73" s="10"/>
      <c r="H73" s="10"/>
      <c r="I73" s="10"/>
      <c r="J73" s="10"/>
      <c r="L73" s="10"/>
      <c r="M73" s="11"/>
      <c r="N73" s="10"/>
      <c r="O73" s="10"/>
      <c r="P73" s="10"/>
      <c r="Q73" s="10"/>
      <c r="R73" s="10"/>
      <c r="S73" s="10"/>
      <c r="T73" s="14"/>
    </row>
    <row r="74" spans="2:20" ht="15" customHeight="1" x14ac:dyDescent="0.25">
      <c r="B74" s="24"/>
      <c r="C74" s="10"/>
      <c r="D74" s="10"/>
      <c r="E74" s="10"/>
      <c r="F74" s="10"/>
      <c r="G74" s="10"/>
      <c r="H74" s="10"/>
      <c r="I74" s="10"/>
      <c r="J74" s="10"/>
      <c r="L74" s="10"/>
      <c r="M74" s="11"/>
      <c r="N74" s="10"/>
      <c r="O74" s="10"/>
      <c r="P74" s="10"/>
      <c r="Q74" s="10"/>
      <c r="R74" s="10"/>
      <c r="S74" s="10"/>
      <c r="T74" s="14"/>
    </row>
    <row r="75" spans="2:20" ht="15" customHeight="1" x14ac:dyDescent="0.25">
      <c r="B75" s="24"/>
      <c r="C75" s="10" t="s">
        <v>151</v>
      </c>
      <c r="D75" s="10"/>
      <c r="E75" s="10"/>
      <c r="F75" s="10"/>
      <c r="G75" s="10"/>
      <c r="H75" s="10"/>
      <c r="I75" s="10"/>
      <c r="J75" s="10"/>
      <c r="L75" s="10"/>
      <c r="M75" s="11"/>
      <c r="N75" s="10"/>
      <c r="O75" s="10"/>
      <c r="P75" s="10"/>
      <c r="Q75" s="10"/>
      <c r="R75" s="10"/>
      <c r="S75" s="10"/>
      <c r="T75" s="14"/>
    </row>
    <row r="76" spans="2:20" ht="15" customHeight="1" x14ac:dyDescent="0.25">
      <c r="B76" s="24"/>
      <c r="C76" s="10"/>
      <c r="D76" s="10"/>
      <c r="E76" s="10"/>
      <c r="F76" s="10"/>
      <c r="G76" s="10"/>
      <c r="H76" s="10"/>
      <c r="I76" s="10"/>
      <c r="J76" s="10"/>
      <c r="L76" s="10"/>
      <c r="M76" s="11"/>
      <c r="N76" s="10"/>
      <c r="O76" s="10"/>
      <c r="P76" s="10"/>
      <c r="Q76" s="10"/>
      <c r="R76" s="10"/>
      <c r="S76" s="10"/>
      <c r="T76" s="14"/>
    </row>
    <row r="77" spans="2:20" ht="15" customHeight="1" x14ac:dyDescent="0.2">
      <c r="B77" s="24"/>
      <c r="C77" s="83" t="s">
        <v>124</v>
      </c>
      <c r="D77" s="10" t="s">
        <v>148</v>
      </c>
      <c r="E77" s="10"/>
      <c r="F77" s="10"/>
      <c r="G77" s="10"/>
      <c r="H77" s="10"/>
      <c r="I77" s="10"/>
      <c r="J77" s="10"/>
      <c r="L77" s="10"/>
      <c r="M77" s="11"/>
      <c r="N77" s="10"/>
      <c r="O77" s="10"/>
      <c r="P77" s="10"/>
      <c r="Q77" s="10"/>
      <c r="R77" s="10"/>
      <c r="S77" s="10"/>
      <c r="T77" s="14"/>
    </row>
    <row r="78" spans="2:20" ht="15" customHeight="1" x14ac:dyDescent="0.2">
      <c r="B78" s="24"/>
      <c r="C78" s="83" t="s">
        <v>124</v>
      </c>
      <c r="D78" s="10" t="s">
        <v>149</v>
      </c>
      <c r="E78" s="10"/>
      <c r="F78" s="10"/>
      <c r="G78" s="10"/>
      <c r="H78" s="10"/>
      <c r="I78" s="10"/>
      <c r="J78" s="10"/>
      <c r="L78" s="10"/>
      <c r="M78" s="11"/>
      <c r="N78" s="10"/>
      <c r="O78" s="10"/>
      <c r="P78" s="10"/>
      <c r="Q78" s="10"/>
      <c r="R78" s="10"/>
      <c r="S78" s="10"/>
      <c r="T78" s="14"/>
    </row>
    <row r="79" spans="2:20" ht="15" customHeight="1" x14ac:dyDescent="0.2">
      <c r="B79" s="24"/>
      <c r="C79" s="83" t="s">
        <v>124</v>
      </c>
      <c r="D79" s="10" t="s">
        <v>178</v>
      </c>
      <c r="E79" s="10"/>
      <c r="F79" s="10"/>
      <c r="G79" s="10"/>
      <c r="H79" s="10"/>
      <c r="I79" s="10"/>
      <c r="J79" s="10"/>
      <c r="L79" s="10"/>
      <c r="M79" s="11"/>
      <c r="N79" s="10"/>
      <c r="O79" s="10"/>
      <c r="P79" s="10"/>
      <c r="Q79" s="10"/>
      <c r="R79" s="10"/>
      <c r="S79" s="10"/>
      <c r="T79" s="14"/>
    </row>
    <row r="80" spans="2:20" ht="15" customHeight="1" x14ac:dyDescent="0.2">
      <c r="B80" s="24"/>
      <c r="C80" s="83" t="s">
        <v>124</v>
      </c>
      <c r="D80" s="10" t="s">
        <v>179</v>
      </c>
      <c r="E80" s="10"/>
      <c r="F80" s="10"/>
      <c r="G80" s="10"/>
      <c r="H80" s="10"/>
      <c r="I80" s="10"/>
      <c r="J80" s="10"/>
      <c r="L80" s="10"/>
      <c r="M80" s="11"/>
      <c r="N80" s="10"/>
      <c r="O80" s="10"/>
      <c r="P80" s="10"/>
      <c r="Q80" s="10"/>
      <c r="R80" s="10"/>
      <c r="S80" s="10"/>
      <c r="T80" s="14"/>
    </row>
    <row r="81" spans="2:20" ht="15" customHeight="1" x14ac:dyDescent="0.25">
      <c r="B81" s="24"/>
      <c r="C81" s="77"/>
      <c r="D81" s="10"/>
      <c r="E81" s="10"/>
      <c r="F81" s="10"/>
      <c r="G81" s="10"/>
      <c r="H81" s="10"/>
      <c r="I81" s="10"/>
      <c r="J81" s="10"/>
      <c r="L81" s="10"/>
      <c r="M81" s="11"/>
      <c r="N81" s="10"/>
      <c r="O81" s="10"/>
      <c r="P81" s="10"/>
      <c r="Q81" s="10"/>
      <c r="R81" s="10"/>
      <c r="S81" s="10"/>
      <c r="T81" s="14"/>
    </row>
    <row r="82" spans="2:20" ht="15" customHeight="1" x14ac:dyDescent="0.25">
      <c r="B82" s="24"/>
      <c r="C82" s="10" t="s">
        <v>366</v>
      </c>
      <c r="D82" s="10"/>
      <c r="E82" s="10"/>
      <c r="F82" s="10"/>
      <c r="G82" s="10"/>
      <c r="H82" s="10"/>
      <c r="I82" s="10"/>
      <c r="J82" s="10"/>
      <c r="L82" s="10"/>
      <c r="M82" s="11"/>
      <c r="N82" s="10"/>
      <c r="O82" s="10"/>
      <c r="P82" s="10"/>
      <c r="Q82" s="10"/>
      <c r="R82" s="10"/>
      <c r="S82" s="10"/>
      <c r="T82" s="14"/>
    </row>
    <row r="83" spans="2:20" ht="15" customHeight="1" x14ac:dyDescent="0.25">
      <c r="B83" s="24"/>
      <c r="C83" s="10"/>
      <c r="D83" s="10"/>
      <c r="E83" s="10"/>
      <c r="F83" s="10"/>
      <c r="G83" s="10"/>
      <c r="H83" s="10"/>
      <c r="I83" s="10"/>
      <c r="J83" s="10"/>
      <c r="L83" s="10"/>
      <c r="M83" s="11"/>
      <c r="N83" s="10"/>
      <c r="O83" s="10"/>
      <c r="P83" s="10"/>
      <c r="Q83" s="10"/>
      <c r="R83" s="10"/>
      <c r="S83" s="10"/>
      <c r="T83" s="14"/>
    </row>
    <row r="84" spans="2:20" ht="15" customHeight="1" x14ac:dyDescent="0.2">
      <c r="B84" s="24"/>
      <c r="C84" s="83" t="s">
        <v>124</v>
      </c>
      <c r="D84" s="10" t="s">
        <v>187</v>
      </c>
      <c r="E84" s="10"/>
      <c r="F84" s="10"/>
      <c r="G84" s="10"/>
      <c r="H84" s="10"/>
      <c r="I84" s="10"/>
      <c r="J84" s="10"/>
      <c r="L84" s="10"/>
      <c r="M84" s="11"/>
      <c r="N84" s="10"/>
      <c r="O84" s="10"/>
      <c r="P84" s="10"/>
      <c r="Q84" s="10"/>
      <c r="R84" s="10"/>
      <c r="S84" s="10"/>
      <c r="T84" s="14"/>
    </row>
    <row r="85" spans="2:20" ht="15" customHeight="1" x14ac:dyDescent="0.2">
      <c r="B85" s="24"/>
      <c r="C85" s="83" t="s">
        <v>124</v>
      </c>
      <c r="D85" s="10" t="s">
        <v>188</v>
      </c>
      <c r="E85" s="10"/>
      <c r="F85" s="10"/>
      <c r="G85" s="10"/>
      <c r="H85" s="10"/>
      <c r="I85" s="10"/>
      <c r="J85" s="10"/>
      <c r="L85" s="10"/>
      <c r="M85" s="11"/>
      <c r="N85" s="10"/>
      <c r="O85" s="10"/>
      <c r="P85" s="10"/>
      <c r="Q85" s="10"/>
      <c r="R85" s="10"/>
      <c r="S85" s="10"/>
      <c r="T85" s="14"/>
    </row>
    <row r="86" spans="2:20" ht="15" customHeight="1" x14ac:dyDescent="0.2">
      <c r="B86" s="24"/>
      <c r="C86" s="83" t="s">
        <v>124</v>
      </c>
      <c r="D86" s="10" t="s">
        <v>189</v>
      </c>
      <c r="E86" s="10"/>
      <c r="F86" s="10"/>
      <c r="G86" s="10"/>
      <c r="H86" s="10"/>
      <c r="I86" s="10"/>
      <c r="J86" s="10"/>
      <c r="L86" s="10"/>
      <c r="M86" s="11"/>
      <c r="N86" s="10"/>
      <c r="O86" s="10"/>
      <c r="P86" s="10"/>
      <c r="Q86" s="10"/>
      <c r="R86" s="10"/>
      <c r="S86" s="10"/>
      <c r="T86" s="14"/>
    </row>
    <row r="87" spans="2:20" ht="15" customHeight="1" x14ac:dyDescent="0.25">
      <c r="B87" s="24"/>
      <c r="C87" s="10"/>
      <c r="D87" s="10"/>
      <c r="E87" s="10"/>
      <c r="F87" s="10"/>
      <c r="G87" s="10"/>
      <c r="H87" s="10"/>
      <c r="I87" s="10"/>
      <c r="J87" s="10"/>
      <c r="L87" s="10"/>
      <c r="M87" s="11"/>
      <c r="N87" s="10"/>
      <c r="O87" s="10"/>
      <c r="P87" s="10"/>
      <c r="Q87" s="10"/>
      <c r="R87" s="10"/>
      <c r="S87" s="10"/>
      <c r="T87" s="14"/>
    </row>
    <row r="88" spans="2:20" ht="15" customHeight="1" x14ac:dyDescent="0.25">
      <c r="B88" s="24"/>
      <c r="C88" s="243" t="s">
        <v>152</v>
      </c>
      <c r="D88" s="247"/>
      <c r="E88" s="247"/>
      <c r="F88" s="247"/>
      <c r="G88" s="247"/>
      <c r="H88" s="247"/>
      <c r="I88" s="247"/>
      <c r="J88" s="247"/>
      <c r="K88" s="247"/>
      <c r="L88" s="247"/>
      <c r="M88" s="247"/>
      <c r="N88" s="247"/>
      <c r="O88" s="247"/>
      <c r="P88" s="247"/>
      <c r="Q88" s="247"/>
      <c r="R88" s="247"/>
      <c r="S88" s="247"/>
      <c r="T88" s="14"/>
    </row>
    <row r="89" spans="2:20" ht="15" customHeight="1" x14ac:dyDescent="0.25">
      <c r="B89" s="24"/>
      <c r="C89" s="247"/>
      <c r="D89" s="247"/>
      <c r="E89" s="247"/>
      <c r="F89" s="247"/>
      <c r="G89" s="247"/>
      <c r="H89" s="247"/>
      <c r="I89" s="247"/>
      <c r="J89" s="247"/>
      <c r="K89" s="247"/>
      <c r="L89" s="247"/>
      <c r="M89" s="247"/>
      <c r="N89" s="247"/>
      <c r="O89" s="247"/>
      <c r="P89" s="247"/>
      <c r="Q89" s="247"/>
      <c r="R89" s="247"/>
      <c r="S89" s="247"/>
      <c r="T89" s="14"/>
    </row>
    <row r="90" spans="2:20" ht="15" customHeight="1" x14ac:dyDescent="0.2">
      <c r="B90" s="24"/>
      <c r="C90" s="83"/>
      <c r="D90" s="10"/>
      <c r="E90" s="10"/>
      <c r="F90" s="10"/>
      <c r="G90" s="10"/>
      <c r="H90" s="10"/>
      <c r="I90" s="10"/>
      <c r="J90" s="10"/>
      <c r="L90" s="10"/>
      <c r="M90" s="11"/>
      <c r="N90" s="10"/>
      <c r="O90" s="10"/>
      <c r="P90" s="10"/>
      <c r="Q90" s="10"/>
      <c r="R90" s="10"/>
      <c r="S90" s="10"/>
      <c r="T90" s="14"/>
    </row>
    <row r="91" spans="2:20" ht="15" customHeight="1" x14ac:dyDescent="0.25">
      <c r="B91" s="24"/>
      <c r="C91" s="39"/>
      <c r="D91" s="10"/>
      <c r="E91" s="10"/>
      <c r="F91" s="10"/>
      <c r="G91" s="10"/>
      <c r="H91" s="10"/>
      <c r="I91" s="10"/>
      <c r="J91" s="10"/>
      <c r="L91" s="10"/>
      <c r="M91" s="11"/>
      <c r="N91" s="10"/>
      <c r="O91" s="10"/>
      <c r="P91" s="10"/>
      <c r="Q91" s="10"/>
      <c r="R91" s="10"/>
      <c r="S91" s="10"/>
      <c r="T91" s="14"/>
    </row>
    <row r="92" spans="2:20" ht="15" customHeight="1" thickBot="1" x14ac:dyDescent="0.3">
      <c r="B92" s="26"/>
      <c r="C92" s="15"/>
      <c r="D92" s="15"/>
      <c r="E92" s="15"/>
      <c r="F92" s="15"/>
      <c r="G92" s="15"/>
      <c r="H92" s="15"/>
      <c r="I92" s="15"/>
      <c r="J92" s="15"/>
      <c r="K92" s="16"/>
      <c r="L92" s="15"/>
      <c r="M92" s="17"/>
      <c r="N92" s="15"/>
      <c r="O92" s="15"/>
      <c r="P92" s="15"/>
      <c r="Q92" s="15"/>
      <c r="R92" s="15"/>
      <c r="S92" s="15"/>
      <c r="T92" s="18"/>
    </row>
    <row r="93" spans="2:20" x14ac:dyDescent="0.25"/>
    <row r="94" spans="2:20" x14ac:dyDescent="0.25"/>
    <row r="95" spans="2:20" x14ac:dyDescent="0.25"/>
    <row r="96" spans="2:20" x14ac:dyDescent="0.25"/>
    <row r="97" spans="11:12" x14ac:dyDescent="0.25"/>
    <row r="98" spans="11:12" x14ac:dyDescent="0.25"/>
    <row r="99" spans="11:12" x14ac:dyDescent="0.25"/>
    <row r="100" spans="11:12" ht="18" x14ac:dyDescent="0.25">
      <c r="K100" s="238" t="s">
        <v>144</v>
      </c>
      <c r="L100" s="238"/>
    </row>
    <row r="101" spans="11:12" x14ac:dyDescent="0.25"/>
    <row r="102" spans="11:12" hidden="1" x14ac:dyDescent="0.25"/>
    <row r="103" spans="11:12" hidden="1" x14ac:dyDescent="0.25"/>
    <row r="104" spans="11:12" hidden="1" x14ac:dyDescent="0.25"/>
  </sheetData>
  <mergeCells count="13">
    <mergeCell ref="K100:L100"/>
    <mergeCell ref="C3:S3"/>
    <mergeCell ref="C5:S5"/>
    <mergeCell ref="C12:S13"/>
    <mergeCell ref="C62:S63"/>
    <mergeCell ref="C65:S66"/>
    <mergeCell ref="C43:S45"/>
    <mergeCell ref="C47:S48"/>
    <mergeCell ref="C38:S39"/>
    <mergeCell ref="C55:S55"/>
    <mergeCell ref="C57:S58"/>
    <mergeCell ref="C88:S89"/>
    <mergeCell ref="C7:S10"/>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7"/>
  <sheetViews>
    <sheetView showGridLines="0" showZeros="0" tabSelected="1" topLeftCell="F16" zoomScale="85" zoomScaleNormal="85" workbookViewId="0">
      <selection activeCell="I21" sqref="I21"/>
    </sheetView>
  </sheetViews>
  <sheetFormatPr baseColWidth="10" defaultColWidth="0" defaultRowHeight="14.25" zeroHeight="1" x14ac:dyDescent="0.25"/>
  <cols>
    <col min="1" max="1" width="1.7109375" style="10" customWidth="1"/>
    <col min="2" max="2" width="1.28515625" style="10" customWidth="1"/>
    <col min="3" max="3" width="23.5703125" style="10" customWidth="1"/>
    <col min="4" max="4" width="17.28515625" style="10" customWidth="1"/>
    <col min="5" max="5" width="20.140625" style="10" customWidth="1"/>
    <col min="6" max="6" width="17.140625" style="10" customWidth="1"/>
    <col min="7" max="7" width="74" style="10" customWidth="1"/>
    <col min="8" max="8" width="17.7109375" style="10" customWidth="1"/>
    <col min="9" max="9" width="36.85546875" style="10" customWidth="1"/>
    <col min="10" max="10" width="1.140625" style="10" customWidth="1"/>
    <col min="11" max="11" width="3.140625" style="10" customWidth="1"/>
    <col min="12" max="12" width="11.42578125" style="10" customWidth="1"/>
    <col min="13" max="13" width="6.7109375" style="10" customWidth="1"/>
    <col min="14" max="16384" width="11.42578125" style="10" hidden="1"/>
  </cols>
  <sheetData>
    <row r="1" spans="2:14" s="4" customFormat="1" ht="6" customHeight="1" thickBot="1" x14ac:dyDescent="0.3">
      <c r="C1" s="5"/>
      <c r="G1" s="228" t="s">
        <v>116</v>
      </c>
    </row>
    <row r="2" spans="2:14" s="4" customFormat="1" ht="93" customHeight="1" x14ac:dyDescent="0.25">
      <c r="B2" s="20"/>
      <c r="C2" s="229"/>
      <c r="D2" s="28"/>
      <c r="E2" s="28"/>
      <c r="F2" s="28"/>
      <c r="G2" s="230"/>
      <c r="H2" s="28"/>
      <c r="I2" s="28"/>
      <c r="J2" s="13"/>
    </row>
    <row r="3" spans="2:14" s="4" customFormat="1" ht="27" x14ac:dyDescent="0.25">
      <c r="B3" s="24"/>
      <c r="C3" s="239" t="s">
        <v>192</v>
      </c>
      <c r="D3" s="240"/>
      <c r="E3" s="240"/>
      <c r="F3" s="240"/>
      <c r="G3" s="240"/>
      <c r="H3" s="240"/>
      <c r="I3" s="240"/>
      <c r="J3" s="25"/>
      <c r="K3" s="8"/>
      <c r="L3" s="8"/>
      <c r="M3" s="8"/>
      <c r="N3" s="8"/>
    </row>
    <row r="4" spans="2:14" s="4" customFormat="1" ht="6" customHeight="1" thickBot="1" x14ac:dyDescent="0.3">
      <c r="B4" s="24"/>
      <c r="C4" s="19"/>
      <c r="D4" s="10"/>
      <c r="E4" s="10"/>
      <c r="F4" s="10"/>
      <c r="G4" s="107"/>
      <c r="H4" s="10"/>
      <c r="I4" s="10"/>
      <c r="J4" s="14"/>
    </row>
    <row r="5" spans="2:14" s="4" customFormat="1" ht="27.75" customHeight="1" x14ac:dyDescent="0.25">
      <c r="B5" s="24"/>
      <c r="C5" s="294" t="s">
        <v>190</v>
      </c>
      <c r="D5" s="295"/>
      <c r="E5" s="295"/>
      <c r="F5" s="295"/>
      <c r="G5" s="298" t="s">
        <v>135</v>
      </c>
      <c r="H5" s="299"/>
      <c r="I5" s="300"/>
      <c r="J5" s="14"/>
    </row>
    <row r="6" spans="2:14" s="4" customFormat="1" ht="28.5" customHeight="1" thickBot="1" x14ac:dyDescent="0.3">
      <c r="B6" s="24"/>
      <c r="C6" s="296" t="s">
        <v>382</v>
      </c>
      <c r="D6" s="297"/>
      <c r="E6" s="297"/>
      <c r="F6" s="297"/>
      <c r="G6" s="301">
        <f>IF(SUM(H10:H114)=0,"",AVERAGE(H10:H114))</f>
        <v>76.847619047619048</v>
      </c>
      <c r="H6" s="302"/>
      <c r="I6" s="303"/>
      <c r="J6" s="14"/>
    </row>
    <row r="7" spans="2:14" s="4" customFormat="1" ht="9.75" customHeight="1" thickBot="1" x14ac:dyDescent="0.3">
      <c r="B7" s="24"/>
      <c r="C7" s="19"/>
      <c r="D7" s="10"/>
      <c r="E7" s="10"/>
      <c r="F7" s="10"/>
      <c r="G7" s="107"/>
      <c r="H7" s="10"/>
      <c r="I7" s="10"/>
      <c r="J7" s="14"/>
    </row>
    <row r="8" spans="2:14" s="4" customFormat="1" ht="26.1" customHeight="1" x14ac:dyDescent="0.25">
      <c r="B8" s="24"/>
      <c r="C8" s="304" t="s">
        <v>182</v>
      </c>
      <c r="D8" s="290" t="s">
        <v>134</v>
      </c>
      <c r="E8" s="306" t="s">
        <v>137</v>
      </c>
      <c r="F8" s="290" t="s">
        <v>134</v>
      </c>
      <c r="G8" s="290" t="s">
        <v>115</v>
      </c>
      <c r="H8" s="290" t="s">
        <v>120</v>
      </c>
      <c r="I8" s="292" t="s">
        <v>121</v>
      </c>
      <c r="J8" s="14"/>
      <c r="K8" s="9"/>
    </row>
    <row r="9" spans="2:14" s="4" customFormat="1" ht="42.95" customHeight="1" thickBot="1" x14ac:dyDescent="0.3">
      <c r="B9" s="24"/>
      <c r="C9" s="305"/>
      <c r="D9" s="291"/>
      <c r="E9" s="307"/>
      <c r="F9" s="291"/>
      <c r="G9" s="291"/>
      <c r="H9" s="291"/>
      <c r="I9" s="293"/>
      <c r="J9" s="14"/>
      <c r="K9" s="9"/>
    </row>
    <row r="10" spans="2:14" s="4" customFormat="1" ht="60.95" customHeight="1" x14ac:dyDescent="0.25">
      <c r="B10" s="24"/>
      <c r="C10" s="279" t="s">
        <v>198</v>
      </c>
      <c r="D10" s="285">
        <f>IF(SUM(H10:H39)=0,"",AVERAGE(H10:H39))</f>
        <v>97.666666666666671</v>
      </c>
      <c r="E10" s="253" t="s">
        <v>194</v>
      </c>
      <c r="F10" s="286">
        <f>IF(SUM(H10:H21)=0,"",AVERAGE(H10:H21))</f>
        <v>100</v>
      </c>
      <c r="G10" s="113" t="s">
        <v>271</v>
      </c>
      <c r="H10" s="119">
        <v>100</v>
      </c>
      <c r="I10" s="235" t="s">
        <v>383</v>
      </c>
      <c r="J10" s="14"/>
      <c r="K10" s="9"/>
      <c r="L10" s="80" t="s">
        <v>144</v>
      </c>
    </row>
    <row r="11" spans="2:14" s="4" customFormat="1" ht="95.25" customHeight="1" x14ac:dyDescent="0.25">
      <c r="B11" s="24"/>
      <c r="C11" s="279"/>
      <c r="D11" s="285"/>
      <c r="E11" s="253"/>
      <c r="F11" s="286"/>
      <c r="G11" s="109" t="s">
        <v>217</v>
      </c>
      <c r="H11" s="110">
        <v>100</v>
      </c>
      <c r="I11" s="235" t="s">
        <v>383</v>
      </c>
      <c r="J11" s="14"/>
      <c r="K11" s="9"/>
      <c r="L11" s="80"/>
    </row>
    <row r="12" spans="2:14" s="4" customFormat="1" ht="60.95" customHeight="1" x14ac:dyDescent="0.25">
      <c r="B12" s="24"/>
      <c r="C12" s="279"/>
      <c r="D12" s="285"/>
      <c r="E12" s="253"/>
      <c r="F12" s="286"/>
      <c r="G12" s="109" t="s">
        <v>218</v>
      </c>
      <c r="H12" s="110">
        <v>100</v>
      </c>
      <c r="I12" s="235" t="s">
        <v>383</v>
      </c>
      <c r="J12" s="14"/>
      <c r="K12" s="9"/>
      <c r="L12" s="80" t="s">
        <v>365</v>
      </c>
    </row>
    <row r="13" spans="2:14" s="4" customFormat="1" ht="60.95" customHeight="1" x14ac:dyDescent="0.25">
      <c r="B13" s="24"/>
      <c r="C13" s="279"/>
      <c r="D13" s="285"/>
      <c r="E13" s="253"/>
      <c r="F13" s="286"/>
      <c r="G13" s="109" t="s">
        <v>233</v>
      </c>
      <c r="H13" s="110">
        <v>100</v>
      </c>
      <c r="I13" s="235"/>
      <c r="J13" s="14"/>
      <c r="K13" s="9"/>
      <c r="L13" s="80"/>
    </row>
    <row r="14" spans="2:14" s="4" customFormat="1" ht="60.95" customHeight="1" x14ac:dyDescent="0.25">
      <c r="B14" s="24"/>
      <c r="C14" s="250"/>
      <c r="D14" s="258"/>
      <c r="E14" s="288"/>
      <c r="F14" s="289"/>
      <c r="G14" s="109" t="s">
        <v>235</v>
      </c>
      <c r="H14" s="110">
        <v>100</v>
      </c>
      <c r="I14" s="235" t="s">
        <v>384</v>
      </c>
      <c r="J14" s="14"/>
      <c r="K14" s="9"/>
    </row>
    <row r="15" spans="2:14" s="4" customFormat="1" ht="60.95" customHeight="1" x14ac:dyDescent="0.25">
      <c r="B15" s="24"/>
      <c r="C15" s="250"/>
      <c r="D15" s="258"/>
      <c r="E15" s="288"/>
      <c r="F15" s="289"/>
      <c r="G15" s="109" t="s">
        <v>234</v>
      </c>
      <c r="H15" s="110">
        <v>100</v>
      </c>
      <c r="I15" s="235" t="s">
        <v>385</v>
      </c>
      <c r="J15" s="14"/>
      <c r="K15" s="9"/>
    </row>
    <row r="16" spans="2:14" s="4" customFormat="1" ht="60.95" customHeight="1" x14ac:dyDescent="0.25">
      <c r="B16" s="24"/>
      <c r="C16" s="250"/>
      <c r="D16" s="258"/>
      <c r="E16" s="288"/>
      <c r="F16" s="289"/>
      <c r="G16" s="109" t="s">
        <v>359</v>
      </c>
      <c r="H16" s="110">
        <v>100</v>
      </c>
      <c r="I16" s="235" t="s">
        <v>386</v>
      </c>
      <c r="J16" s="14"/>
      <c r="K16" s="9"/>
    </row>
    <row r="17" spans="2:11" s="4" customFormat="1" ht="60.95" customHeight="1" x14ac:dyDescent="0.25">
      <c r="B17" s="24"/>
      <c r="C17" s="250"/>
      <c r="D17" s="258"/>
      <c r="E17" s="288"/>
      <c r="F17" s="289"/>
      <c r="G17" s="109" t="s">
        <v>360</v>
      </c>
      <c r="H17" s="110">
        <v>100</v>
      </c>
      <c r="I17" s="235"/>
      <c r="J17" s="14"/>
      <c r="K17" s="9"/>
    </row>
    <row r="18" spans="2:11" s="4" customFormat="1" ht="60.95" customHeight="1" x14ac:dyDescent="0.25">
      <c r="B18" s="24"/>
      <c r="C18" s="250"/>
      <c r="D18" s="258"/>
      <c r="E18" s="288"/>
      <c r="F18" s="289"/>
      <c r="G18" s="109" t="s">
        <v>361</v>
      </c>
      <c r="H18" s="110">
        <v>100</v>
      </c>
      <c r="I18" s="235"/>
      <c r="J18" s="14"/>
      <c r="K18" s="9"/>
    </row>
    <row r="19" spans="2:11" s="4" customFormat="1" ht="60.95" customHeight="1" x14ac:dyDescent="0.25">
      <c r="B19" s="24"/>
      <c r="C19" s="250"/>
      <c r="D19" s="258"/>
      <c r="E19" s="288"/>
      <c r="F19" s="289"/>
      <c r="G19" s="109" t="s">
        <v>362</v>
      </c>
      <c r="H19" s="111">
        <v>100</v>
      </c>
      <c r="I19" s="235" t="s">
        <v>398</v>
      </c>
      <c r="J19" s="14"/>
      <c r="K19" s="9"/>
    </row>
    <row r="20" spans="2:11" s="4" customFormat="1" ht="60.95" customHeight="1" x14ac:dyDescent="0.25">
      <c r="B20" s="24"/>
      <c r="C20" s="250"/>
      <c r="D20" s="258"/>
      <c r="E20" s="288"/>
      <c r="F20" s="289"/>
      <c r="G20" s="109" t="s">
        <v>363</v>
      </c>
      <c r="H20" s="111">
        <v>100</v>
      </c>
      <c r="I20" s="235" t="s">
        <v>399</v>
      </c>
      <c r="J20" s="14"/>
      <c r="K20" s="9"/>
    </row>
    <row r="21" spans="2:11" s="4" customFormat="1" ht="60.95" customHeight="1" x14ac:dyDescent="0.25">
      <c r="B21" s="24"/>
      <c r="C21" s="250"/>
      <c r="D21" s="258"/>
      <c r="E21" s="288"/>
      <c r="F21" s="289"/>
      <c r="G21" s="115" t="s">
        <v>216</v>
      </c>
      <c r="H21" s="116">
        <v>100</v>
      </c>
      <c r="I21" s="235"/>
      <c r="J21" s="14"/>
      <c r="K21" s="9"/>
    </row>
    <row r="22" spans="2:11" s="4" customFormat="1" ht="60.95" customHeight="1" x14ac:dyDescent="0.25">
      <c r="B22" s="24"/>
      <c r="C22" s="250"/>
      <c r="D22" s="258"/>
      <c r="E22" s="260" t="s">
        <v>197</v>
      </c>
      <c r="F22" s="263">
        <f>IF(SUM(H22:H28)=0,"",AVERAGE(H22:H28))</f>
        <v>100</v>
      </c>
      <c r="G22" s="117" t="s">
        <v>364</v>
      </c>
      <c r="H22" s="118">
        <v>100</v>
      </c>
      <c r="I22" s="235" t="s">
        <v>367</v>
      </c>
      <c r="J22" s="14"/>
    </row>
    <row r="23" spans="2:11" s="4" customFormat="1" ht="60.95" customHeight="1" x14ac:dyDescent="0.25">
      <c r="B23" s="24"/>
      <c r="C23" s="250"/>
      <c r="D23" s="258"/>
      <c r="E23" s="283"/>
      <c r="F23" s="262"/>
      <c r="G23" s="109" t="s">
        <v>195</v>
      </c>
      <c r="H23" s="111">
        <v>100</v>
      </c>
      <c r="I23" s="235" t="s">
        <v>368</v>
      </c>
      <c r="J23" s="14"/>
    </row>
    <row r="24" spans="2:11" s="4" customFormat="1" ht="60.95" customHeight="1" x14ac:dyDescent="0.25">
      <c r="B24" s="24"/>
      <c r="C24" s="250"/>
      <c r="D24" s="258"/>
      <c r="E24" s="283"/>
      <c r="F24" s="262"/>
      <c r="G24" s="109" t="s">
        <v>220</v>
      </c>
      <c r="H24" s="111">
        <v>100</v>
      </c>
      <c r="I24" s="235" t="s">
        <v>369</v>
      </c>
      <c r="J24" s="14"/>
    </row>
    <row r="25" spans="2:11" s="4" customFormat="1" ht="60.95" customHeight="1" x14ac:dyDescent="0.25">
      <c r="B25" s="24"/>
      <c r="C25" s="250"/>
      <c r="D25" s="258"/>
      <c r="E25" s="283"/>
      <c r="F25" s="262"/>
      <c r="G25" s="109" t="s">
        <v>232</v>
      </c>
      <c r="H25" s="111">
        <v>100</v>
      </c>
      <c r="I25" s="235"/>
      <c r="J25" s="14"/>
    </row>
    <row r="26" spans="2:11" s="4" customFormat="1" ht="60.95" customHeight="1" x14ac:dyDescent="0.25">
      <c r="B26" s="24"/>
      <c r="C26" s="250"/>
      <c r="D26" s="258"/>
      <c r="E26" s="283"/>
      <c r="F26" s="262"/>
      <c r="G26" s="109" t="s">
        <v>236</v>
      </c>
      <c r="H26" s="111">
        <v>100</v>
      </c>
      <c r="I26" s="235" t="s">
        <v>370</v>
      </c>
      <c r="J26" s="14"/>
    </row>
    <row r="27" spans="2:11" s="4" customFormat="1" ht="60.95" customHeight="1" x14ac:dyDescent="0.25">
      <c r="B27" s="24"/>
      <c r="C27" s="250"/>
      <c r="D27" s="258"/>
      <c r="E27" s="283"/>
      <c r="F27" s="262"/>
      <c r="G27" s="109" t="s">
        <v>246</v>
      </c>
      <c r="H27" s="111">
        <v>100</v>
      </c>
      <c r="I27" s="235" t="s">
        <v>394</v>
      </c>
      <c r="J27" s="14"/>
    </row>
    <row r="28" spans="2:11" s="4" customFormat="1" ht="60.95" customHeight="1" x14ac:dyDescent="0.25">
      <c r="B28" s="24"/>
      <c r="C28" s="250"/>
      <c r="D28" s="258"/>
      <c r="E28" s="284"/>
      <c r="F28" s="265"/>
      <c r="G28" s="115" t="s">
        <v>193</v>
      </c>
      <c r="H28" s="116">
        <v>100</v>
      </c>
      <c r="I28" s="235"/>
      <c r="J28" s="14"/>
    </row>
    <row r="29" spans="2:11" s="4" customFormat="1" ht="60.95" customHeight="1" x14ac:dyDescent="0.25">
      <c r="B29" s="24"/>
      <c r="C29" s="281"/>
      <c r="D29" s="258"/>
      <c r="E29" s="260" t="s">
        <v>199</v>
      </c>
      <c r="F29" s="263">
        <f>IF(SUM(H28:H39)=0,"",AVERAGE(H28:H39))</f>
        <v>94.166666666666671</v>
      </c>
      <c r="G29" s="117" t="s">
        <v>231</v>
      </c>
      <c r="H29" s="118">
        <v>100</v>
      </c>
      <c r="I29" s="235"/>
      <c r="J29" s="14"/>
    </row>
    <row r="30" spans="2:11" s="4" customFormat="1" ht="60.95" customHeight="1" x14ac:dyDescent="0.25">
      <c r="B30" s="24"/>
      <c r="C30" s="281"/>
      <c r="D30" s="258"/>
      <c r="E30" s="252"/>
      <c r="F30" s="264"/>
      <c r="G30" s="109" t="s">
        <v>196</v>
      </c>
      <c r="H30" s="111">
        <v>100</v>
      </c>
      <c r="I30" s="235"/>
      <c r="J30" s="14"/>
    </row>
    <row r="31" spans="2:11" s="4" customFormat="1" ht="60.95" customHeight="1" x14ac:dyDescent="0.25">
      <c r="B31" s="24"/>
      <c r="C31" s="281"/>
      <c r="D31" s="258"/>
      <c r="E31" s="252"/>
      <c r="F31" s="264"/>
      <c r="G31" s="109" t="s">
        <v>237</v>
      </c>
      <c r="H31" s="111">
        <v>100</v>
      </c>
      <c r="I31" s="235"/>
      <c r="J31" s="14"/>
    </row>
    <row r="32" spans="2:11" s="4" customFormat="1" ht="60.95" customHeight="1" x14ac:dyDescent="0.25">
      <c r="B32" s="24"/>
      <c r="C32" s="281"/>
      <c r="D32" s="258"/>
      <c r="E32" s="252"/>
      <c r="F32" s="264"/>
      <c r="G32" s="109" t="s">
        <v>222</v>
      </c>
      <c r="H32" s="111">
        <v>100</v>
      </c>
      <c r="I32" s="235"/>
      <c r="J32" s="14"/>
    </row>
    <row r="33" spans="2:10" s="4" customFormat="1" ht="60.95" customHeight="1" x14ac:dyDescent="0.25">
      <c r="B33" s="24"/>
      <c r="C33" s="281"/>
      <c r="D33" s="258"/>
      <c r="E33" s="252"/>
      <c r="F33" s="264"/>
      <c r="G33" s="109" t="s">
        <v>269</v>
      </c>
      <c r="H33" s="111">
        <v>100</v>
      </c>
      <c r="I33" s="235"/>
      <c r="J33" s="14"/>
    </row>
    <row r="34" spans="2:10" s="4" customFormat="1" ht="60.95" customHeight="1" x14ac:dyDescent="0.25">
      <c r="B34" s="24"/>
      <c r="C34" s="281"/>
      <c r="D34" s="258"/>
      <c r="E34" s="252"/>
      <c r="F34" s="264"/>
      <c r="G34" s="109" t="s">
        <v>267</v>
      </c>
      <c r="H34" s="111">
        <v>100</v>
      </c>
      <c r="I34" s="235" t="s">
        <v>371</v>
      </c>
      <c r="J34" s="14"/>
    </row>
    <row r="35" spans="2:10" s="4" customFormat="1" ht="60.95" customHeight="1" x14ac:dyDescent="0.25">
      <c r="B35" s="24"/>
      <c r="C35" s="281"/>
      <c r="D35" s="258"/>
      <c r="E35" s="252"/>
      <c r="F35" s="264"/>
      <c r="G35" s="109" t="s">
        <v>258</v>
      </c>
      <c r="H35" s="111">
        <v>100</v>
      </c>
      <c r="I35" s="235"/>
      <c r="J35" s="14"/>
    </row>
    <row r="36" spans="2:10" s="4" customFormat="1" ht="60.95" customHeight="1" x14ac:dyDescent="0.25">
      <c r="B36" s="24"/>
      <c r="C36" s="281"/>
      <c r="D36" s="258"/>
      <c r="E36" s="252"/>
      <c r="F36" s="264"/>
      <c r="G36" s="109" t="s">
        <v>249</v>
      </c>
      <c r="H36" s="111">
        <v>100</v>
      </c>
      <c r="I36" s="235"/>
      <c r="J36" s="14"/>
    </row>
    <row r="37" spans="2:10" s="4" customFormat="1" ht="60.95" customHeight="1" x14ac:dyDescent="0.25">
      <c r="B37" s="24"/>
      <c r="C37" s="281"/>
      <c r="D37" s="258"/>
      <c r="E37" s="252"/>
      <c r="F37" s="264"/>
      <c r="G37" s="109" t="s">
        <v>263</v>
      </c>
      <c r="H37" s="111">
        <v>100</v>
      </c>
      <c r="I37" s="235" t="s">
        <v>372</v>
      </c>
      <c r="J37" s="14"/>
    </row>
    <row r="38" spans="2:10" s="4" customFormat="1" ht="60.95" customHeight="1" x14ac:dyDescent="0.25">
      <c r="B38" s="24"/>
      <c r="C38" s="281"/>
      <c r="D38" s="258"/>
      <c r="E38" s="252"/>
      <c r="F38" s="264"/>
      <c r="G38" s="109" t="s">
        <v>262</v>
      </c>
      <c r="H38" s="111">
        <v>80</v>
      </c>
      <c r="I38" s="235" t="s">
        <v>395</v>
      </c>
      <c r="J38" s="14"/>
    </row>
    <row r="39" spans="2:10" s="4" customFormat="1" ht="90" customHeight="1" thickBot="1" x14ac:dyDescent="0.3">
      <c r="B39" s="24"/>
      <c r="C39" s="251"/>
      <c r="D39" s="259"/>
      <c r="E39" s="269"/>
      <c r="F39" s="287"/>
      <c r="G39" s="120" t="s">
        <v>264</v>
      </c>
      <c r="H39" s="121">
        <v>50</v>
      </c>
      <c r="I39" s="235" t="s">
        <v>374</v>
      </c>
      <c r="J39" s="14"/>
    </row>
    <row r="40" spans="2:10" s="4" customFormat="1" ht="60.95" customHeight="1" x14ac:dyDescent="0.25">
      <c r="B40" s="24"/>
      <c r="C40" s="249" t="s">
        <v>200</v>
      </c>
      <c r="D40" s="277">
        <f>IF(SUM(H40:H60)=0,"",AVERAGE(H40:H60))</f>
        <v>80.952380952380949</v>
      </c>
      <c r="E40" s="280" t="s">
        <v>194</v>
      </c>
      <c r="F40" s="266">
        <f>IF(SUM(H40:H48)=0,"",AVERAGE(H40:H48))</f>
        <v>77.777777777777771</v>
      </c>
      <c r="G40" s="122" t="s">
        <v>205</v>
      </c>
      <c r="H40" s="123">
        <v>20</v>
      </c>
      <c r="I40" s="235"/>
      <c r="J40" s="14"/>
    </row>
    <row r="41" spans="2:10" s="4" customFormat="1" ht="60.95" customHeight="1" x14ac:dyDescent="0.25">
      <c r="B41" s="24"/>
      <c r="C41" s="279"/>
      <c r="D41" s="278"/>
      <c r="E41" s="253"/>
      <c r="F41" s="264"/>
      <c r="G41" s="109" t="s">
        <v>251</v>
      </c>
      <c r="H41" s="111">
        <v>100</v>
      </c>
      <c r="I41" s="235"/>
      <c r="J41" s="14"/>
    </row>
    <row r="42" spans="2:10" s="4" customFormat="1" ht="60.95" customHeight="1" x14ac:dyDescent="0.25">
      <c r="B42" s="24"/>
      <c r="C42" s="279"/>
      <c r="D42" s="278"/>
      <c r="E42" s="253"/>
      <c r="F42" s="264"/>
      <c r="G42" s="109" t="s">
        <v>253</v>
      </c>
      <c r="H42" s="111">
        <v>100</v>
      </c>
      <c r="I42" s="235" t="s">
        <v>373</v>
      </c>
      <c r="J42" s="14"/>
    </row>
    <row r="43" spans="2:10" s="4" customFormat="1" ht="60.95" customHeight="1" x14ac:dyDescent="0.25">
      <c r="B43" s="24"/>
      <c r="C43" s="279"/>
      <c r="D43" s="278"/>
      <c r="E43" s="253"/>
      <c r="F43" s="264"/>
      <c r="G43" s="109" t="s">
        <v>254</v>
      </c>
      <c r="H43" s="111">
        <v>100</v>
      </c>
      <c r="I43" s="235"/>
      <c r="J43" s="14"/>
    </row>
    <row r="44" spans="2:10" s="4" customFormat="1" ht="60.95" customHeight="1" x14ac:dyDescent="0.25">
      <c r="B44" s="24"/>
      <c r="C44" s="279"/>
      <c r="D44" s="278"/>
      <c r="E44" s="253"/>
      <c r="F44" s="264"/>
      <c r="G44" s="109" t="s">
        <v>255</v>
      </c>
      <c r="H44" s="111">
        <v>80</v>
      </c>
      <c r="I44" s="235"/>
      <c r="J44" s="14"/>
    </row>
    <row r="45" spans="2:10" s="4" customFormat="1" ht="60.95" customHeight="1" x14ac:dyDescent="0.25">
      <c r="B45" s="24"/>
      <c r="C45" s="279"/>
      <c r="D45" s="278"/>
      <c r="E45" s="253"/>
      <c r="F45" s="264"/>
      <c r="G45" s="109" t="s">
        <v>260</v>
      </c>
      <c r="H45" s="111">
        <v>40</v>
      </c>
      <c r="I45" s="235" t="s">
        <v>396</v>
      </c>
      <c r="J45" s="14"/>
    </row>
    <row r="46" spans="2:10" s="4" customFormat="1" ht="60.95" customHeight="1" x14ac:dyDescent="0.25">
      <c r="B46" s="24"/>
      <c r="C46" s="279"/>
      <c r="D46" s="278"/>
      <c r="E46" s="253"/>
      <c r="F46" s="264"/>
      <c r="G46" s="109" t="s">
        <v>261</v>
      </c>
      <c r="H46" s="111">
        <v>80</v>
      </c>
      <c r="I46" s="235"/>
      <c r="J46" s="14"/>
    </row>
    <row r="47" spans="2:10" s="4" customFormat="1" ht="60.95" customHeight="1" x14ac:dyDescent="0.25">
      <c r="B47" s="24"/>
      <c r="C47" s="279"/>
      <c r="D47" s="278"/>
      <c r="E47" s="253"/>
      <c r="F47" s="264"/>
      <c r="G47" s="109" t="s">
        <v>265</v>
      </c>
      <c r="H47" s="111">
        <v>80</v>
      </c>
      <c r="I47" s="235"/>
      <c r="J47" s="14"/>
    </row>
    <row r="48" spans="2:10" s="4" customFormat="1" ht="60.95" customHeight="1" x14ac:dyDescent="0.25">
      <c r="B48" s="24"/>
      <c r="C48" s="279"/>
      <c r="D48" s="278"/>
      <c r="E48" s="253"/>
      <c r="F48" s="286"/>
      <c r="G48" s="115" t="s">
        <v>266</v>
      </c>
      <c r="H48" s="116">
        <v>100</v>
      </c>
      <c r="I48" s="235" t="s">
        <v>375</v>
      </c>
      <c r="J48" s="14"/>
    </row>
    <row r="49" spans="2:10" s="4" customFormat="1" ht="60.95" customHeight="1" x14ac:dyDescent="0.25">
      <c r="B49" s="24"/>
      <c r="C49" s="250"/>
      <c r="D49" s="258"/>
      <c r="E49" s="260" t="s">
        <v>197</v>
      </c>
      <c r="F49" s="263">
        <f>IF(SUM(H49:H51)=0,"",AVERAGE(H49:H51))</f>
        <v>96.666666666666671</v>
      </c>
      <c r="G49" s="117" t="s">
        <v>250</v>
      </c>
      <c r="H49" s="118">
        <v>90</v>
      </c>
      <c r="I49" s="235" t="s">
        <v>376</v>
      </c>
      <c r="J49" s="14"/>
    </row>
    <row r="50" spans="2:10" s="4" customFormat="1" ht="60.95" customHeight="1" x14ac:dyDescent="0.25">
      <c r="B50" s="24"/>
      <c r="C50" s="250"/>
      <c r="D50" s="258"/>
      <c r="E50" s="252"/>
      <c r="F50" s="264"/>
      <c r="G50" s="109" t="s">
        <v>252</v>
      </c>
      <c r="H50" s="111">
        <v>100</v>
      </c>
      <c r="I50" s="235" t="s">
        <v>377</v>
      </c>
      <c r="J50" s="14"/>
    </row>
    <row r="51" spans="2:10" s="4" customFormat="1" ht="60.95" customHeight="1" x14ac:dyDescent="0.25">
      <c r="B51" s="24"/>
      <c r="C51" s="250"/>
      <c r="D51" s="258"/>
      <c r="E51" s="253"/>
      <c r="F51" s="286"/>
      <c r="G51" s="115" t="s">
        <v>272</v>
      </c>
      <c r="H51" s="116">
        <v>100</v>
      </c>
      <c r="I51" s="235" t="s">
        <v>378</v>
      </c>
      <c r="J51" s="14"/>
    </row>
    <row r="52" spans="2:10" s="4" customFormat="1" ht="60.95" customHeight="1" x14ac:dyDescent="0.25">
      <c r="B52" s="24"/>
      <c r="C52" s="250"/>
      <c r="D52" s="258"/>
      <c r="E52" s="253" t="s">
        <v>199</v>
      </c>
      <c r="F52" s="264">
        <f>IF(SUM(H52:H60)=0,"",AVERAGE(H52:H60))</f>
        <v>78.888888888888886</v>
      </c>
      <c r="G52" s="113" t="s">
        <v>287</v>
      </c>
      <c r="H52" s="114">
        <v>100</v>
      </c>
      <c r="I52" s="235" t="s">
        <v>379</v>
      </c>
      <c r="J52" s="14"/>
    </row>
    <row r="53" spans="2:10" s="4" customFormat="1" ht="60.95" customHeight="1" x14ac:dyDescent="0.25">
      <c r="B53" s="24"/>
      <c r="C53" s="250"/>
      <c r="D53" s="258"/>
      <c r="E53" s="253"/>
      <c r="F53" s="264"/>
      <c r="G53" s="109" t="s">
        <v>206</v>
      </c>
      <c r="H53" s="111">
        <v>20</v>
      </c>
      <c r="I53" s="235" t="s">
        <v>397</v>
      </c>
      <c r="J53" s="14"/>
    </row>
    <row r="54" spans="2:10" s="4" customFormat="1" ht="60.95" customHeight="1" x14ac:dyDescent="0.25">
      <c r="B54" s="24"/>
      <c r="C54" s="250"/>
      <c r="D54" s="258"/>
      <c r="E54" s="253"/>
      <c r="F54" s="264"/>
      <c r="G54" s="109" t="s">
        <v>268</v>
      </c>
      <c r="H54" s="111">
        <v>70</v>
      </c>
      <c r="I54" s="235" t="s">
        <v>380</v>
      </c>
      <c r="J54" s="14"/>
    </row>
    <row r="55" spans="2:10" s="4" customFormat="1" ht="60.95" customHeight="1" x14ac:dyDescent="0.25">
      <c r="B55" s="24"/>
      <c r="C55" s="250"/>
      <c r="D55" s="258"/>
      <c r="E55" s="253"/>
      <c r="F55" s="264"/>
      <c r="G55" s="109" t="s">
        <v>221</v>
      </c>
      <c r="H55" s="111">
        <v>100</v>
      </c>
      <c r="I55" s="235" t="s">
        <v>381</v>
      </c>
      <c r="J55" s="14"/>
    </row>
    <row r="56" spans="2:10" s="4" customFormat="1" ht="60.95" customHeight="1" x14ac:dyDescent="0.25">
      <c r="B56" s="24"/>
      <c r="C56" s="250"/>
      <c r="D56" s="258"/>
      <c r="E56" s="253"/>
      <c r="F56" s="264"/>
      <c r="G56" s="109" t="s">
        <v>256</v>
      </c>
      <c r="H56" s="111">
        <v>100</v>
      </c>
      <c r="I56" s="235"/>
      <c r="J56" s="14"/>
    </row>
    <row r="57" spans="2:10" s="4" customFormat="1" ht="60.95" customHeight="1" x14ac:dyDescent="0.25">
      <c r="B57" s="24"/>
      <c r="C57" s="250"/>
      <c r="D57" s="258"/>
      <c r="E57" s="253"/>
      <c r="F57" s="264"/>
      <c r="G57" s="109" t="s">
        <v>203</v>
      </c>
      <c r="H57" s="111">
        <v>100</v>
      </c>
      <c r="I57" s="235" t="s">
        <v>387</v>
      </c>
      <c r="J57" s="14"/>
    </row>
    <row r="58" spans="2:10" s="4" customFormat="1" ht="60.95" customHeight="1" x14ac:dyDescent="0.25">
      <c r="B58" s="24"/>
      <c r="C58" s="250"/>
      <c r="D58" s="258"/>
      <c r="E58" s="253"/>
      <c r="F58" s="264"/>
      <c r="G58" s="109" t="s">
        <v>259</v>
      </c>
      <c r="H58" s="111">
        <v>20</v>
      </c>
      <c r="I58" s="235" t="s">
        <v>388</v>
      </c>
      <c r="J58" s="14"/>
    </row>
    <row r="59" spans="2:10" s="4" customFormat="1" ht="60.95" customHeight="1" x14ac:dyDescent="0.25">
      <c r="B59" s="24"/>
      <c r="C59" s="250"/>
      <c r="D59" s="258"/>
      <c r="E59" s="253"/>
      <c r="F59" s="264"/>
      <c r="G59" s="109" t="s">
        <v>273</v>
      </c>
      <c r="H59" s="111">
        <v>100</v>
      </c>
      <c r="I59" s="235" t="s">
        <v>389</v>
      </c>
      <c r="J59" s="14"/>
    </row>
    <row r="60" spans="2:10" s="4" customFormat="1" ht="60.95" customHeight="1" thickBot="1" x14ac:dyDescent="0.3">
      <c r="B60" s="24"/>
      <c r="C60" s="251"/>
      <c r="D60" s="259"/>
      <c r="E60" s="282"/>
      <c r="F60" s="276"/>
      <c r="G60" s="120" t="s">
        <v>274</v>
      </c>
      <c r="H60" s="121">
        <v>100</v>
      </c>
      <c r="I60" s="235"/>
      <c r="J60" s="14"/>
    </row>
    <row r="61" spans="2:10" s="4" customFormat="1" ht="60.95" customHeight="1" x14ac:dyDescent="0.25">
      <c r="B61" s="24"/>
      <c r="C61" s="249" t="s">
        <v>201</v>
      </c>
      <c r="D61" s="277">
        <f>IF(SUM(H61:H68)=0,"",AVERAGE(H61:H68))</f>
        <v>97.5</v>
      </c>
      <c r="E61" s="280" t="s">
        <v>194</v>
      </c>
      <c r="F61" s="261">
        <f>IF(SUM(H61:H64)=0,"",AVERAGE(H61:H64))</f>
        <v>95</v>
      </c>
      <c r="G61" s="122" t="s">
        <v>288</v>
      </c>
      <c r="H61" s="123">
        <v>100</v>
      </c>
      <c r="I61" s="235" t="s">
        <v>390</v>
      </c>
      <c r="J61" s="14"/>
    </row>
    <row r="62" spans="2:10" s="4" customFormat="1" ht="60.95" customHeight="1" x14ac:dyDescent="0.25">
      <c r="B62" s="24"/>
      <c r="C62" s="279"/>
      <c r="D62" s="278"/>
      <c r="E62" s="252"/>
      <c r="F62" s="262"/>
      <c r="G62" s="109" t="s">
        <v>247</v>
      </c>
      <c r="H62" s="111">
        <v>100</v>
      </c>
      <c r="I62" s="235" t="s">
        <v>391</v>
      </c>
      <c r="J62" s="14"/>
    </row>
    <row r="63" spans="2:10" s="4" customFormat="1" ht="60.95" customHeight="1" x14ac:dyDescent="0.25">
      <c r="B63" s="24"/>
      <c r="C63" s="279"/>
      <c r="D63" s="278"/>
      <c r="E63" s="252"/>
      <c r="F63" s="262"/>
      <c r="G63" s="109" t="s">
        <v>227</v>
      </c>
      <c r="H63" s="111">
        <v>100</v>
      </c>
      <c r="I63" s="235"/>
      <c r="J63" s="14"/>
    </row>
    <row r="64" spans="2:10" s="4" customFormat="1" ht="60.95" customHeight="1" x14ac:dyDescent="0.25">
      <c r="B64" s="24"/>
      <c r="C64" s="279"/>
      <c r="D64" s="278"/>
      <c r="E64" s="252"/>
      <c r="F64" s="262"/>
      <c r="G64" s="124" t="s">
        <v>270</v>
      </c>
      <c r="H64" s="125">
        <v>80</v>
      </c>
      <c r="I64" s="235"/>
      <c r="J64" s="14"/>
    </row>
    <row r="65" spans="2:12" s="4" customFormat="1" ht="60.95" customHeight="1" x14ac:dyDescent="0.25">
      <c r="B65" s="24"/>
      <c r="C65" s="250"/>
      <c r="D65" s="258"/>
      <c r="E65" s="260" t="s">
        <v>197</v>
      </c>
      <c r="F65" s="263">
        <f>IF(SUM(H65:H67)=0,"",AVERAGE(H65:H67))</f>
        <v>100</v>
      </c>
      <c r="G65" s="117" t="s">
        <v>275</v>
      </c>
      <c r="H65" s="118">
        <v>100</v>
      </c>
      <c r="I65" s="235"/>
      <c r="J65" s="14"/>
    </row>
    <row r="66" spans="2:12" s="4" customFormat="1" ht="60.95" customHeight="1" x14ac:dyDescent="0.25">
      <c r="B66" s="24"/>
      <c r="C66" s="250"/>
      <c r="D66" s="258"/>
      <c r="E66" s="252"/>
      <c r="F66" s="264"/>
      <c r="G66" s="109" t="s">
        <v>257</v>
      </c>
      <c r="H66" s="111">
        <v>100</v>
      </c>
      <c r="I66" s="235"/>
      <c r="J66" s="14"/>
    </row>
    <row r="67" spans="2:12" s="4" customFormat="1" ht="60.95" customHeight="1" x14ac:dyDescent="0.25">
      <c r="B67" s="24"/>
      <c r="C67" s="250"/>
      <c r="D67" s="258"/>
      <c r="E67" s="253"/>
      <c r="F67" s="265"/>
      <c r="G67" s="115" t="s">
        <v>289</v>
      </c>
      <c r="H67" s="116">
        <v>100</v>
      </c>
      <c r="I67" s="235"/>
      <c r="J67" s="14"/>
    </row>
    <row r="68" spans="2:12" s="4" customFormat="1" ht="60.95" customHeight="1" thickBot="1" x14ac:dyDescent="0.3">
      <c r="B68" s="24"/>
      <c r="C68" s="251"/>
      <c r="D68" s="259"/>
      <c r="E68" s="232" t="s">
        <v>199</v>
      </c>
      <c r="F68" s="233">
        <f>IF(SUM(H68)=0,"",AVERAGE(H68))</f>
        <v>100</v>
      </c>
      <c r="G68" s="126" t="s">
        <v>276</v>
      </c>
      <c r="H68" s="127">
        <v>100</v>
      </c>
      <c r="I68" s="235"/>
      <c r="J68" s="14"/>
    </row>
    <row r="69" spans="2:12" s="4" customFormat="1" ht="60.95" customHeight="1" x14ac:dyDescent="0.25">
      <c r="B69" s="24"/>
      <c r="C69" s="249" t="s">
        <v>202</v>
      </c>
      <c r="D69" s="257">
        <f>IF(SUM(H69:H80)=0,"",AVERAGE(H69:H80))</f>
        <v>96.666666666666671</v>
      </c>
      <c r="E69" s="280" t="s">
        <v>194</v>
      </c>
      <c r="F69" s="266">
        <f>IF(SUM(H69:H70)=0,"",AVERAGE(H69:H70))</f>
        <v>100</v>
      </c>
      <c r="G69" s="122" t="s">
        <v>223</v>
      </c>
      <c r="H69" s="123">
        <v>100</v>
      </c>
      <c r="I69" s="235"/>
      <c r="J69" s="14"/>
    </row>
    <row r="70" spans="2:12" s="4" customFormat="1" ht="60.95" customHeight="1" x14ac:dyDescent="0.25">
      <c r="B70" s="24"/>
      <c r="C70" s="250"/>
      <c r="D70" s="258"/>
      <c r="E70" s="260"/>
      <c r="F70" s="262"/>
      <c r="G70" s="124" t="s">
        <v>277</v>
      </c>
      <c r="H70" s="125">
        <v>100</v>
      </c>
      <c r="I70" s="235"/>
      <c r="J70" s="14"/>
    </row>
    <row r="71" spans="2:12" s="4" customFormat="1" ht="60.95" customHeight="1" x14ac:dyDescent="0.25">
      <c r="B71" s="24"/>
      <c r="C71" s="250"/>
      <c r="D71" s="258"/>
      <c r="E71" s="260" t="s">
        <v>197</v>
      </c>
      <c r="F71" s="275">
        <f>IF(SUM(H71:H75)=0,"",AVERAGE(H71:H75))</f>
        <v>92</v>
      </c>
      <c r="G71" s="117" t="s">
        <v>224</v>
      </c>
      <c r="H71" s="118">
        <v>100</v>
      </c>
      <c r="I71" s="235"/>
      <c r="J71" s="14"/>
    </row>
    <row r="72" spans="2:12" s="4" customFormat="1" ht="60.95" customHeight="1" x14ac:dyDescent="0.25">
      <c r="B72" s="24"/>
      <c r="C72" s="250"/>
      <c r="D72" s="258"/>
      <c r="E72" s="252"/>
      <c r="F72" s="262"/>
      <c r="G72" s="109" t="s">
        <v>230</v>
      </c>
      <c r="H72" s="111">
        <v>100</v>
      </c>
      <c r="I72" s="235"/>
      <c r="J72" s="14"/>
    </row>
    <row r="73" spans="2:12" s="4" customFormat="1" ht="60.95" customHeight="1" x14ac:dyDescent="0.25">
      <c r="B73" s="24"/>
      <c r="C73" s="250"/>
      <c r="D73" s="258"/>
      <c r="E73" s="252"/>
      <c r="F73" s="262"/>
      <c r="G73" s="109" t="s">
        <v>228</v>
      </c>
      <c r="H73" s="111">
        <v>80</v>
      </c>
      <c r="I73" s="235"/>
      <c r="J73" s="14"/>
    </row>
    <row r="74" spans="2:12" s="4" customFormat="1" ht="60.95" customHeight="1" x14ac:dyDescent="0.25">
      <c r="B74" s="24"/>
      <c r="C74" s="250"/>
      <c r="D74" s="258"/>
      <c r="E74" s="252"/>
      <c r="F74" s="262"/>
      <c r="G74" s="109" t="s">
        <v>226</v>
      </c>
      <c r="H74" s="111">
        <v>80</v>
      </c>
      <c r="I74" s="235"/>
      <c r="J74" s="14"/>
    </row>
    <row r="75" spans="2:12" s="4" customFormat="1" ht="60.95" customHeight="1" x14ac:dyDescent="0.25">
      <c r="B75" s="24"/>
      <c r="C75" s="250"/>
      <c r="D75" s="258"/>
      <c r="E75" s="253"/>
      <c r="F75" s="265"/>
      <c r="G75" s="115" t="s">
        <v>272</v>
      </c>
      <c r="H75" s="116">
        <v>100</v>
      </c>
      <c r="I75" s="235"/>
      <c r="J75" s="14"/>
      <c r="K75" s="38"/>
      <c r="L75" s="38"/>
    </row>
    <row r="76" spans="2:12" s="4" customFormat="1" ht="60.95" customHeight="1" x14ac:dyDescent="0.25">
      <c r="B76" s="24"/>
      <c r="C76" s="250"/>
      <c r="D76" s="258"/>
      <c r="E76" s="252" t="s">
        <v>199</v>
      </c>
      <c r="F76" s="270">
        <f>IF(SUM(H76:H80)=0,"",AVERAGE(H76:H80))</f>
        <v>100</v>
      </c>
      <c r="G76" s="113" t="s">
        <v>278</v>
      </c>
      <c r="H76" s="114">
        <v>100</v>
      </c>
      <c r="I76" s="235" t="s">
        <v>392</v>
      </c>
      <c r="J76" s="14"/>
      <c r="K76" s="38"/>
      <c r="L76" s="38"/>
    </row>
    <row r="77" spans="2:12" s="4" customFormat="1" ht="60.95" customHeight="1" x14ac:dyDescent="0.25">
      <c r="B77" s="24"/>
      <c r="C77" s="281"/>
      <c r="D77" s="258"/>
      <c r="E77" s="252"/>
      <c r="F77" s="270"/>
      <c r="G77" s="109" t="s">
        <v>238</v>
      </c>
      <c r="H77" s="111">
        <v>100</v>
      </c>
      <c r="I77" s="235"/>
      <c r="J77" s="14"/>
      <c r="K77" s="38"/>
      <c r="L77" s="38"/>
    </row>
    <row r="78" spans="2:12" s="4" customFormat="1" ht="60.95" customHeight="1" x14ac:dyDescent="0.25">
      <c r="B78" s="24"/>
      <c r="C78" s="281"/>
      <c r="D78" s="258"/>
      <c r="E78" s="252"/>
      <c r="F78" s="270"/>
      <c r="G78" s="109" t="s">
        <v>229</v>
      </c>
      <c r="H78" s="111">
        <v>100</v>
      </c>
      <c r="I78" s="235"/>
      <c r="J78" s="14"/>
      <c r="K78" s="38"/>
      <c r="L78" s="38"/>
    </row>
    <row r="79" spans="2:12" s="4" customFormat="1" ht="60.95" customHeight="1" x14ac:dyDescent="0.25">
      <c r="B79" s="24"/>
      <c r="C79" s="281"/>
      <c r="D79" s="258"/>
      <c r="E79" s="252"/>
      <c r="F79" s="270"/>
      <c r="G79" s="109" t="s">
        <v>225</v>
      </c>
      <c r="H79" s="111">
        <v>100</v>
      </c>
      <c r="I79" s="235"/>
      <c r="J79" s="14"/>
      <c r="K79" s="38"/>
      <c r="L79" s="38"/>
    </row>
    <row r="80" spans="2:12" s="4" customFormat="1" ht="60.95" customHeight="1" thickBot="1" x14ac:dyDescent="0.3">
      <c r="B80" s="24"/>
      <c r="C80" s="251"/>
      <c r="D80" s="259"/>
      <c r="E80" s="269"/>
      <c r="F80" s="271"/>
      <c r="G80" s="120" t="s">
        <v>279</v>
      </c>
      <c r="H80" s="121">
        <v>100</v>
      </c>
      <c r="I80" s="235"/>
      <c r="J80" s="14"/>
    </row>
    <row r="81" spans="2:10" s="4" customFormat="1" ht="60.95" customHeight="1" x14ac:dyDescent="0.25">
      <c r="B81" s="24"/>
      <c r="C81" s="249" t="s">
        <v>208</v>
      </c>
      <c r="D81" s="257">
        <f>IF(SUM(H81:H95)=0,"",AVERAGE(H81:H95))</f>
        <v>98.666666666666671</v>
      </c>
      <c r="E81" s="256" t="s">
        <v>194</v>
      </c>
      <c r="F81" s="272">
        <f>IF(SUM(H81:H86)=0,"",AVERAGE(H81:H86))</f>
        <v>96.666666666666671</v>
      </c>
      <c r="G81" s="122" t="s">
        <v>219</v>
      </c>
      <c r="H81" s="123">
        <v>100</v>
      </c>
      <c r="I81" s="235"/>
      <c r="J81" s="14"/>
    </row>
    <row r="82" spans="2:10" s="4" customFormat="1" ht="60.95" customHeight="1" x14ac:dyDescent="0.25">
      <c r="B82" s="24"/>
      <c r="C82" s="250"/>
      <c r="D82" s="258"/>
      <c r="E82" s="252"/>
      <c r="F82" s="273"/>
      <c r="G82" s="109" t="s">
        <v>242</v>
      </c>
      <c r="H82" s="111">
        <v>100</v>
      </c>
      <c r="I82" s="235"/>
      <c r="J82" s="14"/>
    </row>
    <row r="83" spans="2:10" s="4" customFormat="1" ht="60.95" customHeight="1" x14ac:dyDescent="0.25">
      <c r="B83" s="24"/>
      <c r="C83" s="250"/>
      <c r="D83" s="258"/>
      <c r="E83" s="252"/>
      <c r="F83" s="273"/>
      <c r="G83" s="109" t="s">
        <v>239</v>
      </c>
      <c r="H83" s="111">
        <v>100</v>
      </c>
      <c r="I83" s="235"/>
      <c r="J83" s="14"/>
    </row>
    <row r="84" spans="2:10" s="4" customFormat="1" ht="60.95" customHeight="1" x14ac:dyDescent="0.25">
      <c r="B84" s="24"/>
      <c r="C84" s="250"/>
      <c r="D84" s="258"/>
      <c r="E84" s="252"/>
      <c r="F84" s="273"/>
      <c r="G84" s="109" t="s">
        <v>243</v>
      </c>
      <c r="H84" s="111">
        <v>100</v>
      </c>
      <c r="I84" s="235"/>
      <c r="J84" s="14"/>
    </row>
    <row r="85" spans="2:10" s="4" customFormat="1" ht="60.95" customHeight="1" x14ac:dyDescent="0.25">
      <c r="B85" s="24"/>
      <c r="C85" s="250"/>
      <c r="D85" s="258"/>
      <c r="E85" s="252"/>
      <c r="F85" s="273"/>
      <c r="G85" s="109" t="s">
        <v>240</v>
      </c>
      <c r="H85" s="111">
        <v>80</v>
      </c>
      <c r="I85" s="235"/>
      <c r="J85" s="14"/>
    </row>
    <row r="86" spans="2:10" s="4" customFormat="1" ht="60.95" customHeight="1" x14ac:dyDescent="0.25">
      <c r="B86" s="24"/>
      <c r="C86" s="250"/>
      <c r="D86" s="258"/>
      <c r="E86" s="253"/>
      <c r="F86" s="274"/>
      <c r="G86" s="115" t="s">
        <v>203</v>
      </c>
      <c r="H86" s="116">
        <v>100</v>
      </c>
      <c r="I86" s="235"/>
      <c r="J86" s="14"/>
    </row>
    <row r="87" spans="2:10" s="4" customFormat="1" ht="60.95" customHeight="1" x14ac:dyDescent="0.25">
      <c r="B87" s="24"/>
      <c r="C87" s="250"/>
      <c r="D87" s="258"/>
      <c r="E87" s="260" t="s">
        <v>197</v>
      </c>
      <c r="F87" s="275">
        <f>IF(SUM(H87:H92)=0,"",AVERAGE(H87:H92))</f>
        <v>100</v>
      </c>
      <c r="G87" s="117" t="s">
        <v>204</v>
      </c>
      <c r="H87" s="118">
        <v>100</v>
      </c>
      <c r="I87" s="235"/>
      <c r="J87" s="14"/>
    </row>
    <row r="88" spans="2:10" s="4" customFormat="1" ht="60.95" customHeight="1" x14ac:dyDescent="0.25">
      <c r="B88" s="24"/>
      <c r="C88" s="250"/>
      <c r="D88" s="258"/>
      <c r="E88" s="252"/>
      <c r="F88" s="262"/>
      <c r="G88" s="109" t="s">
        <v>241</v>
      </c>
      <c r="H88" s="111">
        <v>100</v>
      </c>
      <c r="I88" s="235"/>
      <c r="J88" s="14"/>
    </row>
    <row r="89" spans="2:10" s="4" customFormat="1" ht="60.95" customHeight="1" x14ac:dyDescent="0.25">
      <c r="B89" s="24"/>
      <c r="C89" s="250"/>
      <c r="D89" s="258"/>
      <c r="E89" s="252"/>
      <c r="F89" s="262"/>
      <c r="G89" s="109" t="s">
        <v>241</v>
      </c>
      <c r="H89" s="111">
        <v>100</v>
      </c>
      <c r="I89" s="235"/>
      <c r="J89" s="14"/>
    </row>
    <row r="90" spans="2:10" s="4" customFormat="1" ht="60.95" customHeight="1" x14ac:dyDescent="0.25">
      <c r="B90" s="24"/>
      <c r="C90" s="250"/>
      <c r="D90" s="258"/>
      <c r="E90" s="252"/>
      <c r="F90" s="262"/>
      <c r="G90" s="109" t="s">
        <v>207</v>
      </c>
      <c r="H90" s="111">
        <v>100</v>
      </c>
      <c r="I90" s="235"/>
      <c r="J90" s="14"/>
    </row>
    <row r="91" spans="2:10" s="4" customFormat="1" ht="60.95" customHeight="1" x14ac:dyDescent="0.25">
      <c r="B91" s="24"/>
      <c r="C91" s="250"/>
      <c r="D91" s="258"/>
      <c r="E91" s="252"/>
      <c r="F91" s="262"/>
      <c r="G91" s="109" t="s">
        <v>245</v>
      </c>
      <c r="H91" s="111">
        <v>100</v>
      </c>
      <c r="I91" s="235"/>
      <c r="J91" s="14"/>
    </row>
    <row r="92" spans="2:10" s="4" customFormat="1" ht="60.95" customHeight="1" x14ac:dyDescent="0.25">
      <c r="B92" s="24"/>
      <c r="C92" s="250"/>
      <c r="D92" s="258"/>
      <c r="E92" s="253"/>
      <c r="F92" s="265"/>
      <c r="G92" s="115" t="s">
        <v>290</v>
      </c>
      <c r="H92" s="116">
        <v>100</v>
      </c>
      <c r="I92" s="235"/>
      <c r="J92" s="14"/>
    </row>
    <row r="93" spans="2:10" s="4" customFormat="1" ht="60.95" customHeight="1" x14ac:dyDescent="0.25">
      <c r="B93" s="24"/>
      <c r="C93" s="250"/>
      <c r="D93" s="258"/>
      <c r="E93" s="260" t="s">
        <v>199</v>
      </c>
      <c r="F93" s="275">
        <f>IF(SUM(H93:H95)=0,"",AVERAGE(H93:H95))</f>
        <v>100</v>
      </c>
      <c r="G93" s="117" t="s">
        <v>244</v>
      </c>
      <c r="H93" s="118">
        <v>100</v>
      </c>
      <c r="I93" s="235"/>
      <c r="J93" s="14"/>
    </row>
    <row r="94" spans="2:10" s="4" customFormat="1" ht="60.95" customHeight="1" x14ac:dyDescent="0.25">
      <c r="B94" s="24"/>
      <c r="C94" s="250"/>
      <c r="D94" s="258"/>
      <c r="E94" s="252"/>
      <c r="F94" s="262"/>
      <c r="G94" s="109" t="s">
        <v>280</v>
      </c>
      <c r="H94" s="111">
        <v>100</v>
      </c>
      <c r="I94" s="235"/>
      <c r="J94" s="14"/>
    </row>
    <row r="95" spans="2:10" s="4" customFormat="1" ht="60.95" customHeight="1" thickBot="1" x14ac:dyDescent="0.3">
      <c r="B95" s="24"/>
      <c r="C95" s="251"/>
      <c r="D95" s="259"/>
      <c r="E95" s="269"/>
      <c r="F95" s="276"/>
      <c r="G95" s="120" t="s">
        <v>248</v>
      </c>
      <c r="H95" s="121">
        <v>100</v>
      </c>
      <c r="I95" s="235"/>
      <c r="J95" s="14"/>
    </row>
    <row r="96" spans="2:10" s="4" customFormat="1" ht="60.95" customHeight="1" x14ac:dyDescent="0.25">
      <c r="B96" s="24"/>
      <c r="C96" s="254" t="s">
        <v>209</v>
      </c>
      <c r="D96" s="267">
        <f>IF(SUM(H96:H114)=0,"",AVERAGE(H96:H114))</f>
        <v>1</v>
      </c>
      <c r="E96" s="252" t="s">
        <v>197</v>
      </c>
      <c r="F96" s="264">
        <f>IF(SUM(H96:H114)=0,"",AVERAGE(H96:H114))</f>
        <v>1</v>
      </c>
      <c r="G96" s="113" t="s">
        <v>319</v>
      </c>
      <c r="H96" s="119">
        <v>1</v>
      </c>
      <c r="I96" s="235" t="s">
        <v>393</v>
      </c>
      <c r="J96" s="14"/>
    </row>
    <row r="97" spans="2:10" s="4" customFormat="1" ht="60.95" customHeight="1" x14ac:dyDescent="0.25">
      <c r="B97" s="24"/>
      <c r="C97" s="254"/>
      <c r="D97" s="258"/>
      <c r="E97" s="252"/>
      <c r="F97" s="262"/>
      <c r="G97" s="109" t="s">
        <v>320</v>
      </c>
      <c r="H97" s="110">
        <v>1</v>
      </c>
      <c r="I97" s="235" t="s">
        <v>393</v>
      </c>
      <c r="J97" s="14"/>
    </row>
    <row r="98" spans="2:10" s="4" customFormat="1" ht="60.95" customHeight="1" x14ac:dyDescent="0.25">
      <c r="B98" s="24"/>
      <c r="C98" s="254"/>
      <c r="D98" s="258"/>
      <c r="E98" s="252"/>
      <c r="F98" s="262"/>
      <c r="G98" s="109" t="s">
        <v>321</v>
      </c>
      <c r="H98" s="110">
        <v>1</v>
      </c>
      <c r="I98" s="235" t="s">
        <v>393</v>
      </c>
      <c r="J98" s="14"/>
    </row>
    <row r="99" spans="2:10" s="4" customFormat="1" ht="60.95" customHeight="1" x14ac:dyDescent="0.25">
      <c r="B99" s="24"/>
      <c r="C99" s="254"/>
      <c r="D99" s="258"/>
      <c r="E99" s="252"/>
      <c r="F99" s="262"/>
      <c r="G99" s="109" t="s">
        <v>322</v>
      </c>
      <c r="H99" s="110">
        <v>1</v>
      </c>
      <c r="I99" s="235" t="s">
        <v>393</v>
      </c>
      <c r="J99" s="14"/>
    </row>
    <row r="100" spans="2:10" s="4" customFormat="1" ht="60.95" customHeight="1" x14ac:dyDescent="0.25">
      <c r="B100" s="24"/>
      <c r="C100" s="254"/>
      <c r="D100" s="258"/>
      <c r="E100" s="252"/>
      <c r="F100" s="262"/>
      <c r="G100" s="109" t="s">
        <v>323</v>
      </c>
      <c r="H100" s="110">
        <v>1</v>
      </c>
      <c r="I100" s="235" t="s">
        <v>393</v>
      </c>
      <c r="J100" s="14"/>
    </row>
    <row r="101" spans="2:10" s="4" customFormat="1" ht="60.95" customHeight="1" x14ac:dyDescent="0.25">
      <c r="B101" s="24"/>
      <c r="C101" s="254"/>
      <c r="D101" s="258"/>
      <c r="E101" s="252"/>
      <c r="F101" s="262"/>
      <c r="G101" s="109" t="s">
        <v>324</v>
      </c>
      <c r="H101" s="110">
        <v>1</v>
      </c>
      <c r="I101" s="235" t="s">
        <v>393</v>
      </c>
      <c r="J101" s="14"/>
    </row>
    <row r="102" spans="2:10" s="4" customFormat="1" ht="60.95" customHeight="1" x14ac:dyDescent="0.25">
      <c r="B102" s="24"/>
      <c r="C102" s="254"/>
      <c r="D102" s="258"/>
      <c r="E102" s="252"/>
      <c r="F102" s="262"/>
      <c r="G102" s="109" t="s">
        <v>325</v>
      </c>
      <c r="H102" s="110">
        <v>1</v>
      </c>
      <c r="I102" s="235" t="s">
        <v>393</v>
      </c>
      <c r="J102" s="14"/>
    </row>
    <row r="103" spans="2:10" s="4" customFormat="1" ht="60.95" customHeight="1" x14ac:dyDescent="0.25">
      <c r="B103" s="24"/>
      <c r="C103" s="254"/>
      <c r="D103" s="258"/>
      <c r="E103" s="252"/>
      <c r="F103" s="262"/>
      <c r="G103" s="109" t="s">
        <v>326</v>
      </c>
      <c r="H103" s="110">
        <v>1</v>
      </c>
      <c r="I103" s="235" t="s">
        <v>393</v>
      </c>
      <c r="J103" s="14"/>
    </row>
    <row r="104" spans="2:10" s="4" customFormat="1" ht="60.95" customHeight="1" x14ac:dyDescent="0.25">
      <c r="B104" s="24"/>
      <c r="C104" s="254"/>
      <c r="D104" s="258"/>
      <c r="E104" s="252"/>
      <c r="F104" s="262"/>
      <c r="G104" s="109" t="s">
        <v>327</v>
      </c>
      <c r="H104" s="110">
        <v>1</v>
      </c>
      <c r="I104" s="235" t="s">
        <v>393</v>
      </c>
      <c r="J104" s="14"/>
    </row>
    <row r="105" spans="2:10" s="4" customFormat="1" ht="60.95" customHeight="1" x14ac:dyDescent="0.25">
      <c r="B105" s="24"/>
      <c r="C105" s="254"/>
      <c r="D105" s="258"/>
      <c r="E105" s="252"/>
      <c r="F105" s="262"/>
      <c r="G105" s="109" t="s">
        <v>328</v>
      </c>
      <c r="H105" s="110">
        <v>1</v>
      </c>
      <c r="I105" s="235" t="s">
        <v>393</v>
      </c>
      <c r="J105" s="14"/>
    </row>
    <row r="106" spans="2:10" s="4" customFormat="1" ht="60.95" customHeight="1" x14ac:dyDescent="0.25">
      <c r="B106" s="24"/>
      <c r="C106" s="254"/>
      <c r="D106" s="258"/>
      <c r="E106" s="252"/>
      <c r="F106" s="262"/>
      <c r="G106" s="109" t="s">
        <v>329</v>
      </c>
      <c r="H106" s="110">
        <v>1</v>
      </c>
      <c r="I106" s="235" t="s">
        <v>393</v>
      </c>
      <c r="J106" s="14"/>
    </row>
    <row r="107" spans="2:10" s="4" customFormat="1" ht="60.95" customHeight="1" x14ac:dyDescent="0.25">
      <c r="B107" s="24"/>
      <c r="C107" s="254"/>
      <c r="D107" s="258"/>
      <c r="E107" s="252"/>
      <c r="F107" s="262"/>
      <c r="G107" s="109" t="s">
        <v>330</v>
      </c>
      <c r="H107" s="110">
        <v>1</v>
      </c>
      <c r="I107" s="235" t="s">
        <v>393</v>
      </c>
      <c r="J107" s="14"/>
    </row>
    <row r="108" spans="2:10" s="4" customFormat="1" ht="60.95" customHeight="1" x14ac:dyDescent="0.25">
      <c r="B108" s="24"/>
      <c r="C108" s="254"/>
      <c r="D108" s="258"/>
      <c r="E108" s="252"/>
      <c r="F108" s="262"/>
      <c r="G108" s="109" t="s">
        <v>331</v>
      </c>
      <c r="H108" s="110">
        <v>1</v>
      </c>
      <c r="I108" s="235" t="s">
        <v>393</v>
      </c>
      <c r="J108" s="14"/>
    </row>
    <row r="109" spans="2:10" s="4" customFormat="1" ht="60.95" customHeight="1" x14ac:dyDescent="0.25">
      <c r="B109" s="24"/>
      <c r="C109" s="254"/>
      <c r="D109" s="258"/>
      <c r="E109" s="252"/>
      <c r="F109" s="262"/>
      <c r="G109" s="109" t="s">
        <v>332</v>
      </c>
      <c r="H109" s="110">
        <v>1</v>
      </c>
      <c r="I109" s="235" t="s">
        <v>393</v>
      </c>
      <c r="J109" s="14"/>
    </row>
    <row r="110" spans="2:10" s="4" customFormat="1" ht="60.95" customHeight="1" x14ac:dyDescent="0.25">
      <c r="B110" s="24"/>
      <c r="C110" s="254"/>
      <c r="D110" s="258"/>
      <c r="E110" s="252"/>
      <c r="F110" s="262"/>
      <c r="G110" s="109" t="s">
        <v>333</v>
      </c>
      <c r="H110" s="110">
        <v>1</v>
      </c>
      <c r="I110" s="235" t="s">
        <v>393</v>
      </c>
      <c r="J110" s="14"/>
    </row>
    <row r="111" spans="2:10" s="4" customFormat="1" ht="60.95" customHeight="1" x14ac:dyDescent="0.25">
      <c r="B111" s="24"/>
      <c r="C111" s="254"/>
      <c r="D111" s="258"/>
      <c r="E111" s="252"/>
      <c r="F111" s="262"/>
      <c r="G111" s="109" t="s">
        <v>334</v>
      </c>
      <c r="H111" s="110">
        <v>1</v>
      </c>
      <c r="I111" s="235" t="s">
        <v>393</v>
      </c>
      <c r="J111" s="14"/>
    </row>
    <row r="112" spans="2:10" s="4" customFormat="1" ht="60.95" customHeight="1" x14ac:dyDescent="0.25">
      <c r="B112" s="24"/>
      <c r="C112" s="254"/>
      <c r="D112" s="258"/>
      <c r="E112" s="252"/>
      <c r="F112" s="262"/>
      <c r="G112" s="109" t="s">
        <v>335</v>
      </c>
      <c r="H112" s="110">
        <v>1</v>
      </c>
      <c r="I112" s="235" t="s">
        <v>393</v>
      </c>
      <c r="J112" s="14"/>
    </row>
    <row r="113" spans="2:10" s="4" customFormat="1" ht="60.95" customHeight="1" x14ac:dyDescent="0.25">
      <c r="B113" s="24"/>
      <c r="C113" s="254"/>
      <c r="D113" s="258"/>
      <c r="E113" s="252"/>
      <c r="F113" s="262"/>
      <c r="G113" s="109" t="s">
        <v>336</v>
      </c>
      <c r="H113" s="110">
        <v>1</v>
      </c>
      <c r="I113" s="235" t="s">
        <v>393</v>
      </c>
      <c r="J113" s="14"/>
    </row>
    <row r="114" spans="2:10" s="4" customFormat="1" ht="60.95" customHeight="1" x14ac:dyDescent="0.25">
      <c r="B114" s="24"/>
      <c r="C114" s="255"/>
      <c r="D114" s="268"/>
      <c r="E114" s="253"/>
      <c r="F114" s="265"/>
      <c r="G114" s="112" t="s">
        <v>337</v>
      </c>
      <c r="H114" s="110">
        <v>1</v>
      </c>
      <c r="I114" s="235" t="s">
        <v>393</v>
      </c>
      <c r="J114" s="14"/>
    </row>
    <row r="115" spans="2:10" s="4" customFormat="1" ht="8.25" customHeight="1" thickBot="1" x14ac:dyDescent="0.3">
      <c r="B115" s="26"/>
      <c r="C115" s="15"/>
      <c r="D115" s="15"/>
      <c r="E115" s="15"/>
      <c r="F115" s="15"/>
      <c r="G115" s="15"/>
      <c r="H115" s="15"/>
      <c r="I115" s="15"/>
      <c r="J115" s="18"/>
    </row>
    <row r="116" spans="2:10" x14ac:dyDescent="0.25"/>
    <row r="117" spans="2:10" hidden="1" x14ac:dyDescent="0.25">
      <c r="F117" s="108"/>
    </row>
    <row r="118" spans="2:10" hidden="1" x14ac:dyDescent="0.25"/>
    <row r="119" spans="2:10" hidden="1" x14ac:dyDescent="0.25"/>
    <row r="120" spans="2:10" hidden="1" x14ac:dyDescent="0.25"/>
    <row r="121" spans="2:10" hidden="1" x14ac:dyDescent="0.25"/>
    <row r="122" spans="2:10" hidden="1" x14ac:dyDescent="0.25"/>
    <row r="123" spans="2:10" hidden="1" x14ac:dyDescent="0.25"/>
    <row r="124" spans="2:10" hidden="1" x14ac:dyDescent="0.25"/>
    <row r="125" spans="2:10" hidden="1" x14ac:dyDescent="0.25">
      <c r="D125" s="108"/>
    </row>
    <row r="126" spans="2:10" x14ac:dyDescent="0.25"/>
    <row r="127" spans="2:10" hidden="1" x14ac:dyDescent="0.25"/>
    <row r="128" spans="2:10"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sheetData>
  <protectedRanges>
    <protectedRange sqref="I14:I20 I72:I74 I61:I70 I22:I59 H10:H114 I76:I114" name="Simulado"/>
    <protectedRange sqref="F93:F114 F76:F80 F40:F50 F10:F38 F52:F74" name="Actual"/>
  </protectedRanges>
  <mergeCells count="54">
    <mergeCell ref="C3:I3"/>
    <mergeCell ref="E10:E21"/>
    <mergeCell ref="F10:F21"/>
    <mergeCell ref="H8:H9"/>
    <mergeCell ref="I8:I9"/>
    <mergeCell ref="C5:F5"/>
    <mergeCell ref="C6:F6"/>
    <mergeCell ref="G5:I5"/>
    <mergeCell ref="G6:I6"/>
    <mergeCell ref="C8:C9"/>
    <mergeCell ref="D8:D9"/>
    <mergeCell ref="E8:E9"/>
    <mergeCell ref="F8:F9"/>
    <mergeCell ref="G8:G9"/>
    <mergeCell ref="E52:E60"/>
    <mergeCell ref="C10:C39"/>
    <mergeCell ref="E22:E28"/>
    <mergeCell ref="F22:F28"/>
    <mergeCell ref="D10:D39"/>
    <mergeCell ref="E40:E48"/>
    <mergeCell ref="C40:C60"/>
    <mergeCell ref="D40:D60"/>
    <mergeCell ref="F40:F48"/>
    <mergeCell ref="F52:F60"/>
    <mergeCell ref="E49:E51"/>
    <mergeCell ref="F49:F51"/>
    <mergeCell ref="F29:F39"/>
    <mergeCell ref="E29:E39"/>
    <mergeCell ref="C61:C68"/>
    <mergeCell ref="E69:E70"/>
    <mergeCell ref="E76:E80"/>
    <mergeCell ref="C69:C80"/>
    <mergeCell ref="E61:E64"/>
    <mergeCell ref="E65:E67"/>
    <mergeCell ref="E71:E75"/>
    <mergeCell ref="F61:F64"/>
    <mergeCell ref="F65:F67"/>
    <mergeCell ref="F69:F70"/>
    <mergeCell ref="D96:D114"/>
    <mergeCell ref="E93:E95"/>
    <mergeCell ref="F76:F80"/>
    <mergeCell ref="F81:F86"/>
    <mergeCell ref="F87:F92"/>
    <mergeCell ref="F93:F95"/>
    <mergeCell ref="F96:F114"/>
    <mergeCell ref="D61:D68"/>
    <mergeCell ref="D69:D80"/>
    <mergeCell ref="F71:F75"/>
    <mergeCell ref="C81:C95"/>
    <mergeCell ref="E96:E114"/>
    <mergeCell ref="C96:C114"/>
    <mergeCell ref="E81:E86"/>
    <mergeCell ref="D81:D95"/>
    <mergeCell ref="E87:E92"/>
  </mergeCells>
  <conditionalFormatting sqref="H10:H114">
    <cfRule type="cellIs" dxfId="24" priority="16" operator="between">
      <formula>81</formula>
      <formula>100</formula>
    </cfRule>
    <cfRule type="cellIs" dxfId="23" priority="17" operator="between">
      <formula>61</formula>
      <formula>80</formula>
    </cfRule>
    <cfRule type="cellIs" dxfId="22" priority="18" operator="between">
      <formula>41</formula>
      <formula>60</formula>
    </cfRule>
    <cfRule type="cellIs" dxfId="21" priority="19" operator="between">
      <formula>21</formula>
      <formula>40</formula>
    </cfRule>
    <cfRule type="cellIs" dxfId="20" priority="20" operator="between">
      <formula>1</formula>
      <formula>20</formula>
    </cfRule>
  </conditionalFormatting>
  <conditionalFormatting sqref="G6:I6">
    <cfRule type="cellIs" dxfId="19" priority="11" operator="between">
      <formula>80.5</formula>
      <formula>100</formula>
    </cfRule>
    <cfRule type="cellIs" dxfId="18" priority="12" operator="between">
      <formula>60.5</formula>
      <formula>80.4</formula>
    </cfRule>
    <cfRule type="cellIs" dxfId="17" priority="13" operator="between">
      <formula>40.5</formula>
      <formula>60.4</formula>
    </cfRule>
    <cfRule type="cellIs" dxfId="16" priority="14" operator="between">
      <formula>20.5</formula>
      <formula>40.4</formula>
    </cfRule>
    <cfRule type="cellIs" dxfId="15" priority="15" operator="between">
      <formula>0</formula>
      <formula>20.4</formula>
    </cfRule>
  </conditionalFormatting>
  <conditionalFormatting sqref="F61:F66 F68:F69 F81 F87 F96 F93:F94 F76:F79 F71:F74 F52:F59 F29:F38 F40:F50 F10:F22">
    <cfRule type="cellIs" dxfId="14" priority="30" operator="between">
      <formula>80.5</formula>
      <formula>100</formula>
    </cfRule>
    <cfRule type="cellIs" dxfId="13" priority="31" operator="between">
      <formula>60.5</formula>
      <formula>80.4</formula>
    </cfRule>
    <cfRule type="cellIs" dxfId="12" priority="38" operator="between">
      <formula>40.5</formula>
      <formula>60.4</formula>
    </cfRule>
    <cfRule type="cellIs" dxfId="11" priority="39" operator="between">
      <formula>20.5</formula>
      <formula>40.4</formula>
    </cfRule>
  </conditionalFormatting>
  <conditionalFormatting sqref="F61:F66 F68:F69 F81 F87 F96 F93:F94 F76:F79 F71:F74 F52:F59 F40:F50 F10:F38">
    <cfRule type="cellIs" dxfId="10" priority="40" operator="between">
      <formula>0.1</formula>
      <formula>20.4</formula>
    </cfRule>
  </conditionalFormatting>
  <conditionalFormatting sqref="D10:D114">
    <cfRule type="cellIs" dxfId="9" priority="1" operator="between">
      <formula>80.5</formula>
      <formula>100</formula>
    </cfRule>
    <cfRule type="cellIs" dxfId="8" priority="2" operator="between">
      <formula>60.5</formula>
      <formula>80.4</formula>
    </cfRule>
    <cfRule type="cellIs" dxfId="7" priority="3" operator="between">
      <formula>40.5</formula>
      <formula>60.4</formula>
    </cfRule>
    <cfRule type="cellIs" dxfId="6" priority="4" operator="between">
      <formula>20.5</formula>
      <formula>40.4</formula>
    </cfRule>
    <cfRule type="cellIs" dxfId="5" priority="5" operator="between">
      <formula>0.1</formula>
      <formula>20.4</formula>
    </cfRule>
  </conditionalFormatting>
  <dataValidations count="5">
    <dataValidation type="whole" operator="equal" allowBlank="1" showInputMessage="1" showErrorMessage="1" errorTitle="ATENCIÓN!" error="No se pueden modificar datos aquí" sqref="J3:N3">
      <formula1>578457854578547000</formula1>
    </dataValidation>
    <dataValidation type="whole" operator="equal" allowBlank="1" showInputMessage="1" showErrorMessage="1" error="ERROR. NO DEBE DILIGENCIAR ESTA CELDA" sqref="G6:I6">
      <formula1>111111111111111000</formula1>
    </dataValidation>
    <dataValidation type="time" allowBlank="1" showInputMessage="1" showErrorMessage="1" error="ERROR. NO DEBE DILIGENCIAR ESTA CELDA" sqref="F10:F21">
      <formula1>0.25</formula1>
      <formula2>0.333333333333333</formula2>
    </dataValidation>
    <dataValidation type="whole" allowBlank="1" showInputMessage="1" showErrorMessage="1" error="ERROR. DATO NO PERMITIDO" sqref="H10:H114">
      <formula1>0</formula1>
      <formula2>100</formula2>
    </dataValidation>
    <dataValidation type="whole" operator="greaterThan" allowBlank="1" showInputMessage="1" showErrorMessage="1" error="ERROR. NO DEBE DILIGENCIAR ESTAS CELDAS" sqref="D10:D114">
      <formula1>555555555555555</formula1>
    </dataValidation>
  </dataValidations>
  <pageMargins left="0.7" right="0.7" top="0.75" bottom="0.75" header="0.3" footer="0.3"/>
  <pageSetup orientation="portrait" horizontalDpi="4294967294" verticalDpi="300" r:id="rId1"/>
  <ignoredErrors>
    <ignoredError sqref="F10 F21 F29 F40:F114"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7"/>
  <sheetViews>
    <sheetView showGridLines="0" zoomScale="90" zoomScaleNormal="90" workbookViewId="0"/>
  </sheetViews>
  <sheetFormatPr baseColWidth="10" defaultColWidth="0" defaultRowHeight="14.25" zeroHeight="1" x14ac:dyDescent="0.2"/>
  <cols>
    <col min="1" max="1" width="0.85546875" style="43" customWidth="1"/>
    <col min="2" max="2" width="1.7109375" style="43" customWidth="1"/>
    <col min="3" max="20" width="11.42578125" style="43" customWidth="1"/>
    <col min="21" max="21" width="1" style="43" customWidth="1"/>
    <col min="22" max="22" width="3.85546875" style="43" customWidth="1"/>
    <col min="23" max="16384" width="11.42578125" style="43" hidden="1"/>
  </cols>
  <sheetData>
    <row r="1" spans="2:21" ht="15" thickBot="1" x14ac:dyDescent="0.25"/>
    <row r="2" spans="2:21" ht="93" customHeight="1" x14ac:dyDescent="0.2">
      <c r="B2" s="40"/>
      <c r="C2" s="41"/>
      <c r="D2" s="41"/>
      <c r="E2" s="41"/>
      <c r="F2" s="41"/>
      <c r="G2" s="41"/>
      <c r="H2" s="41"/>
      <c r="I2" s="41"/>
      <c r="J2" s="41"/>
      <c r="K2" s="41"/>
      <c r="L2" s="41"/>
      <c r="M2" s="41"/>
      <c r="N2" s="41"/>
      <c r="O2" s="41"/>
      <c r="P2" s="41"/>
      <c r="Q2" s="41"/>
      <c r="R2" s="41"/>
      <c r="S2" s="41"/>
      <c r="T2" s="41"/>
      <c r="U2" s="42"/>
    </row>
    <row r="3" spans="2:21" ht="25.5" x14ac:dyDescent="0.2">
      <c r="B3" s="44"/>
      <c r="C3" s="239" t="s">
        <v>210</v>
      </c>
      <c r="D3" s="240"/>
      <c r="E3" s="240"/>
      <c r="F3" s="240"/>
      <c r="G3" s="240"/>
      <c r="H3" s="240"/>
      <c r="I3" s="240"/>
      <c r="J3" s="240"/>
      <c r="K3" s="240"/>
      <c r="L3" s="240"/>
      <c r="M3" s="240"/>
      <c r="N3" s="240"/>
      <c r="O3" s="240"/>
      <c r="P3" s="240"/>
      <c r="Q3" s="240"/>
      <c r="R3" s="240"/>
      <c r="S3" s="240"/>
      <c r="T3" s="240"/>
      <c r="U3" s="45"/>
    </row>
    <row r="4" spans="2:21" ht="6.75" customHeight="1" x14ac:dyDescent="0.2">
      <c r="B4" s="44"/>
      <c r="C4" s="46"/>
      <c r="D4" s="46"/>
      <c r="E4" s="46"/>
      <c r="F4" s="46"/>
      <c r="G4" s="46"/>
      <c r="H4" s="46"/>
      <c r="I4" s="46"/>
      <c r="J4" s="46"/>
      <c r="K4" s="46"/>
      <c r="L4" s="46"/>
      <c r="M4" s="46"/>
      <c r="N4" s="46"/>
      <c r="O4" s="46"/>
      <c r="P4" s="46"/>
      <c r="Q4" s="46"/>
      <c r="R4" s="46"/>
      <c r="S4" s="46"/>
      <c r="T4" s="46"/>
      <c r="U4" s="45"/>
    </row>
    <row r="5" spans="2:21" x14ac:dyDescent="0.2">
      <c r="B5" s="44"/>
      <c r="C5" s="46"/>
      <c r="D5" s="46"/>
      <c r="E5" s="46"/>
      <c r="F5" s="46"/>
      <c r="G5" s="46"/>
      <c r="H5" s="46"/>
      <c r="I5" s="46"/>
      <c r="J5" s="46"/>
      <c r="K5" s="46"/>
      <c r="L5" s="46"/>
      <c r="M5" s="46"/>
      <c r="N5" s="46"/>
      <c r="O5" s="46"/>
      <c r="P5" s="46"/>
      <c r="Q5" s="46"/>
      <c r="R5" s="46"/>
      <c r="S5" s="46"/>
      <c r="T5" s="46"/>
      <c r="U5" s="45"/>
    </row>
    <row r="6" spans="2:21" ht="18" customHeight="1" x14ac:dyDescent="0.25">
      <c r="B6" s="44"/>
      <c r="C6" s="234" t="s">
        <v>153</v>
      </c>
      <c r="D6" s="86"/>
      <c r="E6" s="87"/>
      <c r="F6" s="87"/>
      <c r="G6" s="87"/>
      <c r="H6" s="87"/>
      <c r="I6" s="86"/>
      <c r="J6" s="86"/>
      <c r="K6" s="86"/>
      <c r="L6" s="87"/>
      <c r="M6" s="87"/>
      <c r="N6" s="87"/>
      <c r="O6" s="87"/>
      <c r="P6" s="87"/>
      <c r="Q6" s="87"/>
      <c r="R6" s="87"/>
      <c r="S6" s="87"/>
      <c r="T6" s="87"/>
      <c r="U6" s="45"/>
    </row>
    <row r="7" spans="2:21" x14ac:dyDescent="0.2">
      <c r="B7" s="44"/>
      <c r="E7" s="46"/>
      <c r="F7" s="46"/>
      <c r="G7" s="46"/>
      <c r="H7" s="46"/>
      <c r="L7" s="46"/>
      <c r="M7" s="46"/>
      <c r="N7" s="46"/>
      <c r="O7" s="46"/>
      <c r="P7" s="46"/>
      <c r="Q7" s="46"/>
      <c r="R7" s="46"/>
      <c r="S7" s="46"/>
      <c r="T7" s="46"/>
      <c r="U7" s="45"/>
    </row>
    <row r="8" spans="2:21" x14ac:dyDescent="0.2">
      <c r="B8" s="44"/>
      <c r="E8" s="46"/>
      <c r="F8" s="46"/>
      <c r="G8" s="46"/>
      <c r="H8" s="46"/>
      <c r="L8" s="46"/>
      <c r="M8" s="46"/>
      <c r="N8" s="46"/>
      <c r="O8" s="46"/>
      <c r="P8" s="46"/>
      <c r="Q8" s="46"/>
      <c r="R8" s="46"/>
      <c r="S8" s="46"/>
      <c r="T8" s="46"/>
      <c r="U8" s="45"/>
    </row>
    <row r="9" spans="2:21" x14ac:dyDescent="0.2">
      <c r="B9" s="44"/>
      <c r="E9" s="46"/>
      <c r="F9" s="46"/>
      <c r="G9" s="46"/>
      <c r="H9" s="46"/>
      <c r="I9" s="46"/>
      <c r="L9" s="46"/>
      <c r="M9" s="46"/>
      <c r="N9" s="46"/>
      <c r="O9" s="46"/>
      <c r="P9" s="46"/>
      <c r="Q9" s="46"/>
      <c r="R9" s="46"/>
      <c r="S9" s="46"/>
      <c r="T9" s="46"/>
      <c r="U9" s="45"/>
    </row>
    <row r="10" spans="2:21" x14ac:dyDescent="0.2">
      <c r="B10" s="44"/>
      <c r="C10" s="46"/>
      <c r="D10" s="46"/>
      <c r="E10" s="46"/>
      <c r="F10" s="46"/>
      <c r="G10" s="46"/>
      <c r="H10" s="46"/>
      <c r="J10" s="46"/>
      <c r="K10" s="46"/>
      <c r="L10" s="46"/>
      <c r="M10" s="46"/>
      <c r="N10" s="46"/>
      <c r="O10" s="46"/>
      <c r="P10" s="46"/>
      <c r="Q10" s="46"/>
      <c r="R10" s="46"/>
      <c r="S10" s="46"/>
      <c r="T10" s="46"/>
      <c r="U10" s="45"/>
    </row>
    <row r="11" spans="2:21" x14ac:dyDescent="0.2">
      <c r="B11" s="44"/>
      <c r="C11" s="46"/>
      <c r="D11" s="46"/>
      <c r="E11" s="46"/>
      <c r="F11" s="46"/>
      <c r="G11" s="46"/>
      <c r="H11" s="46"/>
      <c r="I11" s="46"/>
      <c r="J11" s="46" t="s">
        <v>123</v>
      </c>
      <c r="K11" s="46" t="s">
        <v>122</v>
      </c>
      <c r="L11" s="46"/>
      <c r="M11" s="46"/>
      <c r="N11" s="46"/>
      <c r="O11" s="46"/>
      <c r="P11" s="46"/>
      <c r="Q11" s="46"/>
      <c r="R11" s="46"/>
      <c r="S11" s="46"/>
      <c r="T11" s="46"/>
      <c r="U11" s="45"/>
    </row>
    <row r="12" spans="2:21" x14ac:dyDescent="0.2">
      <c r="B12" s="44"/>
      <c r="C12" s="46"/>
      <c r="D12" s="46"/>
      <c r="E12" s="46"/>
      <c r="F12" s="46"/>
      <c r="G12" s="46"/>
      <c r="H12" s="46"/>
      <c r="I12" s="46" t="str">
        <f>+Inicio!C5</f>
        <v>POLÍTICA DEFENSA JURÍDICA</v>
      </c>
      <c r="J12" s="46">
        <v>100</v>
      </c>
      <c r="K12" s="47">
        <f>+Autodiagnóstico!G6</f>
        <v>76.847619047619048</v>
      </c>
      <c r="L12" s="46"/>
      <c r="M12" s="46"/>
      <c r="N12" s="46"/>
      <c r="O12" s="46"/>
      <c r="P12" s="46"/>
      <c r="Q12" s="46"/>
      <c r="R12" s="46"/>
      <c r="S12" s="46"/>
      <c r="T12" s="46"/>
      <c r="U12" s="45"/>
    </row>
    <row r="13" spans="2:21" x14ac:dyDescent="0.2">
      <c r="B13" s="44"/>
      <c r="C13" s="46"/>
      <c r="D13" s="46"/>
      <c r="E13" s="46"/>
      <c r="F13" s="46"/>
      <c r="G13" s="46"/>
      <c r="H13" s="46"/>
      <c r="I13" s="46"/>
      <c r="K13" s="46"/>
      <c r="L13" s="46"/>
      <c r="M13" s="46"/>
      <c r="N13" s="46"/>
      <c r="O13" s="46"/>
      <c r="P13" s="46"/>
      <c r="Q13" s="46"/>
      <c r="R13" s="46"/>
      <c r="S13" s="46"/>
      <c r="T13" s="46"/>
      <c r="U13" s="45"/>
    </row>
    <row r="14" spans="2:21" x14ac:dyDescent="0.2">
      <c r="B14" s="44"/>
      <c r="C14" s="46"/>
      <c r="D14" s="46"/>
      <c r="E14" s="46"/>
      <c r="F14" s="46"/>
      <c r="G14" s="46"/>
      <c r="H14" s="46"/>
      <c r="I14" s="46"/>
      <c r="J14" s="46"/>
      <c r="K14" s="46"/>
      <c r="L14" s="46"/>
      <c r="M14" s="46"/>
      <c r="N14" s="46"/>
      <c r="O14" s="46"/>
      <c r="P14" s="46"/>
      <c r="Q14" s="46"/>
      <c r="R14" s="46"/>
      <c r="S14" s="46"/>
      <c r="T14" s="46"/>
      <c r="U14" s="45"/>
    </row>
    <row r="15" spans="2:21" x14ac:dyDescent="0.2">
      <c r="B15" s="44"/>
      <c r="C15" s="46"/>
      <c r="D15" s="46"/>
      <c r="E15" s="46"/>
      <c r="F15" s="46"/>
      <c r="G15" s="46"/>
      <c r="H15" s="46"/>
      <c r="I15" s="46"/>
      <c r="J15" s="46"/>
      <c r="K15" s="46"/>
      <c r="L15" s="46"/>
      <c r="M15" s="46"/>
      <c r="N15" s="46"/>
      <c r="O15" s="46"/>
      <c r="P15" s="46"/>
      <c r="Q15" s="46"/>
      <c r="R15" s="46"/>
      <c r="S15" s="46"/>
      <c r="T15" s="46"/>
      <c r="U15" s="45"/>
    </row>
    <row r="16" spans="2:21" x14ac:dyDescent="0.2">
      <c r="B16" s="44"/>
      <c r="C16" s="46"/>
      <c r="D16" s="46"/>
      <c r="E16" s="46"/>
      <c r="F16" s="46"/>
      <c r="G16" s="46"/>
      <c r="H16" s="46"/>
      <c r="I16" s="46"/>
      <c r="J16" s="46"/>
      <c r="K16" s="46"/>
      <c r="L16" s="46"/>
      <c r="M16" s="46"/>
      <c r="N16" s="46"/>
      <c r="O16" s="46"/>
      <c r="P16" s="46"/>
      <c r="Q16" s="46"/>
      <c r="R16" s="46"/>
      <c r="S16" s="46"/>
      <c r="T16" s="46"/>
      <c r="U16" s="45"/>
    </row>
    <row r="17" spans="2:21" x14ac:dyDescent="0.2">
      <c r="B17" s="44"/>
      <c r="C17" s="46"/>
      <c r="D17" s="46"/>
      <c r="E17" s="46"/>
      <c r="F17" s="46"/>
      <c r="G17" s="46"/>
      <c r="H17" s="46"/>
      <c r="I17" s="46"/>
      <c r="J17" s="46"/>
      <c r="K17" s="46"/>
      <c r="L17" s="46"/>
      <c r="M17" s="46"/>
      <c r="N17" s="46"/>
      <c r="O17" s="46"/>
      <c r="P17" s="46"/>
      <c r="Q17" s="46"/>
      <c r="R17" s="46"/>
      <c r="S17" s="46"/>
      <c r="T17" s="46"/>
      <c r="U17" s="45"/>
    </row>
    <row r="18" spans="2:21" x14ac:dyDescent="0.2">
      <c r="B18" s="44"/>
      <c r="C18" s="46"/>
      <c r="D18" s="46"/>
      <c r="E18" s="46"/>
      <c r="F18" s="46"/>
      <c r="G18" s="46"/>
      <c r="H18" s="46"/>
      <c r="I18" s="46"/>
      <c r="J18" s="46"/>
      <c r="K18" s="46"/>
      <c r="L18" s="46"/>
      <c r="M18" s="46"/>
      <c r="N18" s="46"/>
      <c r="O18" s="46"/>
      <c r="P18" s="46"/>
      <c r="Q18" s="46"/>
      <c r="R18" s="46"/>
      <c r="S18" s="46"/>
      <c r="T18" s="46"/>
      <c r="U18" s="45"/>
    </row>
    <row r="19" spans="2:21" x14ac:dyDescent="0.2">
      <c r="B19" s="44"/>
      <c r="C19" s="46"/>
      <c r="D19" s="46"/>
      <c r="E19" s="46"/>
      <c r="F19" s="46"/>
      <c r="G19" s="46"/>
      <c r="H19" s="46"/>
      <c r="I19" s="46"/>
      <c r="J19" s="46"/>
      <c r="K19" s="46"/>
      <c r="L19" s="46"/>
      <c r="M19" s="46"/>
      <c r="N19" s="46"/>
      <c r="O19" s="46"/>
      <c r="P19" s="46"/>
      <c r="Q19" s="46"/>
      <c r="R19" s="46"/>
      <c r="S19" s="46"/>
      <c r="T19" s="46"/>
      <c r="U19" s="45"/>
    </row>
    <row r="20" spans="2:21" x14ac:dyDescent="0.2">
      <c r="B20" s="44"/>
      <c r="C20" s="46"/>
      <c r="D20" s="46"/>
      <c r="E20" s="46"/>
      <c r="F20" s="46"/>
      <c r="G20" s="46"/>
      <c r="H20" s="46"/>
      <c r="I20" s="46"/>
      <c r="J20" s="46"/>
      <c r="K20" s="46"/>
      <c r="L20" s="46"/>
      <c r="M20" s="46"/>
      <c r="N20" s="46"/>
      <c r="O20" s="46"/>
      <c r="P20" s="46"/>
      <c r="Q20" s="46"/>
      <c r="R20" s="46"/>
      <c r="S20" s="46"/>
      <c r="T20" s="46"/>
      <c r="U20" s="45"/>
    </row>
    <row r="21" spans="2:21" x14ac:dyDescent="0.2">
      <c r="B21" s="44"/>
      <c r="C21" s="46"/>
      <c r="D21" s="46"/>
      <c r="E21" s="46"/>
      <c r="F21" s="46"/>
      <c r="G21" s="46"/>
      <c r="H21" s="46"/>
      <c r="I21" s="46"/>
      <c r="J21" s="46"/>
      <c r="K21" s="46"/>
      <c r="L21" s="46"/>
      <c r="M21" s="46"/>
      <c r="N21" s="46"/>
      <c r="O21" s="46"/>
      <c r="P21" s="46"/>
      <c r="Q21" s="46"/>
      <c r="R21" s="46"/>
      <c r="S21" s="46"/>
      <c r="T21" s="46"/>
      <c r="U21" s="45"/>
    </row>
    <row r="22" spans="2:21" x14ac:dyDescent="0.2">
      <c r="B22" s="44"/>
      <c r="C22" s="46"/>
      <c r="D22" s="46"/>
      <c r="E22" s="46"/>
      <c r="F22" s="46"/>
      <c r="G22" s="46"/>
      <c r="H22" s="46"/>
      <c r="I22" s="46"/>
      <c r="J22" s="46"/>
      <c r="K22" s="46"/>
      <c r="L22" s="46"/>
      <c r="M22" s="46"/>
      <c r="N22" s="46"/>
      <c r="O22" s="46"/>
      <c r="P22" s="46"/>
      <c r="Q22" s="46"/>
      <c r="R22" s="46"/>
      <c r="S22" s="46"/>
      <c r="T22" s="46"/>
      <c r="U22" s="45"/>
    </row>
    <row r="23" spans="2:21" x14ac:dyDescent="0.2">
      <c r="B23" s="44"/>
      <c r="C23" s="46"/>
      <c r="D23" s="46"/>
      <c r="E23" s="46"/>
      <c r="F23" s="46"/>
      <c r="G23" s="46"/>
      <c r="H23" s="46"/>
      <c r="I23" s="46"/>
      <c r="J23" s="46"/>
      <c r="K23" s="46"/>
      <c r="L23" s="46"/>
      <c r="M23" s="46"/>
      <c r="N23" s="46"/>
      <c r="O23" s="46"/>
      <c r="P23" s="46"/>
      <c r="Q23" s="46"/>
      <c r="R23" s="46"/>
      <c r="S23" s="46"/>
      <c r="T23" s="46"/>
      <c r="U23" s="45"/>
    </row>
    <row r="24" spans="2:21" x14ac:dyDescent="0.2">
      <c r="B24" s="44"/>
      <c r="C24" s="46"/>
      <c r="D24" s="46"/>
      <c r="E24" s="46"/>
      <c r="F24" s="46"/>
      <c r="G24" s="46"/>
      <c r="H24" s="46"/>
      <c r="I24" s="46"/>
      <c r="J24" s="46"/>
      <c r="K24" s="46"/>
      <c r="L24" s="46"/>
      <c r="M24" s="46"/>
      <c r="N24" s="46"/>
      <c r="O24" s="46"/>
      <c r="P24" s="46"/>
      <c r="Q24" s="46"/>
      <c r="R24" s="46"/>
      <c r="S24" s="46"/>
      <c r="T24" s="46"/>
      <c r="U24" s="45"/>
    </row>
    <row r="25" spans="2:21" x14ac:dyDescent="0.2">
      <c r="B25" s="44"/>
      <c r="C25" s="46"/>
      <c r="D25" s="46"/>
      <c r="E25" s="46"/>
      <c r="F25" s="46"/>
      <c r="G25" s="46"/>
      <c r="H25" s="46"/>
      <c r="I25" s="46"/>
      <c r="J25" s="46"/>
      <c r="K25" s="46"/>
      <c r="L25" s="46"/>
      <c r="M25" s="46"/>
      <c r="N25" s="46"/>
      <c r="O25" s="46"/>
      <c r="P25" s="46"/>
      <c r="Q25" s="46"/>
      <c r="R25" s="46"/>
      <c r="S25" s="46"/>
      <c r="T25" s="46"/>
      <c r="U25" s="45"/>
    </row>
    <row r="26" spans="2:21" x14ac:dyDescent="0.2">
      <c r="B26" s="44"/>
      <c r="C26" s="46"/>
      <c r="D26" s="46"/>
      <c r="E26" s="46"/>
      <c r="F26" s="46"/>
      <c r="G26" s="46"/>
      <c r="H26" s="46"/>
      <c r="I26" s="46"/>
      <c r="J26" s="46"/>
      <c r="K26" s="46"/>
      <c r="L26" s="46"/>
      <c r="M26" s="46"/>
      <c r="N26" s="46"/>
      <c r="O26" s="46"/>
      <c r="P26" s="46"/>
      <c r="Q26" s="46"/>
      <c r="R26" s="46"/>
      <c r="S26" s="46"/>
      <c r="T26" s="46"/>
      <c r="U26" s="45"/>
    </row>
    <row r="27" spans="2:21" x14ac:dyDescent="0.2">
      <c r="B27" s="44"/>
      <c r="C27" s="46"/>
      <c r="D27" s="46"/>
      <c r="E27" s="46"/>
      <c r="F27" s="46"/>
      <c r="G27" s="46"/>
      <c r="H27" s="46"/>
      <c r="I27" s="46"/>
      <c r="J27" s="46"/>
      <c r="K27" s="46"/>
      <c r="L27" s="46"/>
      <c r="M27" s="46"/>
      <c r="N27" s="46"/>
      <c r="O27" s="46"/>
      <c r="P27" s="46"/>
      <c r="Q27" s="46"/>
      <c r="R27" s="46"/>
      <c r="S27" s="46"/>
      <c r="T27" s="46"/>
      <c r="U27" s="45"/>
    </row>
    <row r="28" spans="2:21" ht="18" customHeight="1" x14ac:dyDescent="0.25">
      <c r="B28" s="44"/>
      <c r="C28" s="234" t="s">
        <v>183</v>
      </c>
      <c r="D28" s="86"/>
      <c r="E28" s="87"/>
      <c r="F28" s="87"/>
      <c r="G28" s="87"/>
      <c r="H28" s="87"/>
      <c r="I28" s="86"/>
      <c r="J28" s="86"/>
      <c r="K28" s="86"/>
      <c r="L28" s="87"/>
      <c r="M28" s="87"/>
      <c r="N28" s="87"/>
      <c r="O28" s="87"/>
      <c r="P28" s="87"/>
      <c r="Q28" s="87"/>
      <c r="R28" s="87"/>
      <c r="S28" s="87"/>
      <c r="T28" s="87"/>
      <c r="U28" s="45"/>
    </row>
    <row r="29" spans="2:21" x14ac:dyDescent="0.2">
      <c r="B29" s="44"/>
      <c r="F29" s="46"/>
      <c r="G29" s="46"/>
      <c r="H29" s="46"/>
      <c r="I29" s="46"/>
      <c r="J29" s="46"/>
      <c r="K29" s="46"/>
      <c r="L29" s="46"/>
      <c r="M29" s="46"/>
      <c r="N29" s="46"/>
      <c r="O29" s="46"/>
      <c r="P29" s="46"/>
      <c r="Q29" s="46"/>
      <c r="R29" s="46"/>
      <c r="S29" s="46"/>
      <c r="T29" s="46"/>
      <c r="U29" s="45"/>
    </row>
    <row r="30" spans="2:21" x14ac:dyDescent="0.2">
      <c r="B30" s="44"/>
      <c r="F30" s="46"/>
      <c r="G30" s="46"/>
      <c r="H30" s="46"/>
      <c r="I30" s="46"/>
      <c r="J30" s="46"/>
      <c r="K30" s="46"/>
      <c r="L30" s="46"/>
      <c r="M30" s="46"/>
      <c r="N30" s="46"/>
      <c r="O30" s="46"/>
      <c r="P30" s="46"/>
      <c r="Q30" s="46"/>
      <c r="R30" s="46"/>
      <c r="S30" s="46"/>
      <c r="T30" s="46"/>
      <c r="U30" s="45"/>
    </row>
    <row r="31" spans="2:21" x14ac:dyDescent="0.2">
      <c r="B31" s="44"/>
      <c r="F31" s="46"/>
      <c r="G31" s="46"/>
      <c r="H31" s="46"/>
      <c r="I31" s="46"/>
      <c r="J31" s="46"/>
      <c r="K31" s="46"/>
      <c r="L31" s="46"/>
      <c r="M31" s="46"/>
      <c r="N31" s="46"/>
      <c r="O31" s="46"/>
      <c r="P31" s="46"/>
      <c r="Q31" s="46"/>
      <c r="R31" s="46"/>
      <c r="S31" s="46"/>
      <c r="T31" s="46"/>
      <c r="U31" s="45"/>
    </row>
    <row r="32" spans="2:21" x14ac:dyDescent="0.2">
      <c r="B32" s="44"/>
      <c r="C32" s="46"/>
      <c r="D32" s="46"/>
      <c r="E32" s="46"/>
      <c r="F32" s="46"/>
      <c r="G32" s="46"/>
      <c r="H32" s="46"/>
      <c r="I32" s="46"/>
      <c r="J32" s="46"/>
      <c r="K32" s="46"/>
      <c r="L32" s="46"/>
      <c r="M32" s="46"/>
      <c r="N32" s="46"/>
      <c r="O32" s="46"/>
      <c r="P32" s="46"/>
      <c r="Q32" s="46"/>
      <c r="R32" s="46"/>
      <c r="S32" s="46"/>
      <c r="T32" s="46"/>
      <c r="U32" s="45"/>
    </row>
    <row r="33" spans="2:21" x14ac:dyDescent="0.2">
      <c r="B33" s="44"/>
      <c r="C33" s="46"/>
      <c r="D33" s="46"/>
      <c r="E33" s="46"/>
      <c r="F33" s="46"/>
      <c r="G33" s="46"/>
      <c r="H33" s="46"/>
      <c r="I33" s="46"/>
      <c r="J33" s="46" t="s">
        <v>118</v>
      </c>
      <c r="K33" s="46" t="s">
        <v>119</v>
      </c>
      <c r="L33" s="46" t="s">
        <v>112</v>
      </c>
      <c r="M33" s="46"/>
      <c r="N33" s="46"/>
      <c r="O33" s="46"/>
      <c r="P33" s="46"/>
      <c r="Q33" s="46"/>
      <c r="R33" s="46"/>
      <c r="S33" s="46"/>
      <c r="T33" s="46"/>
      <c r="U33" s="45"/>
    </row>
    <row r="34" spans="2:21" x14ac:dyDescent="0.2">
      <c r="B34" s="44"/>
      <c r="C34" s="46"/>
      <c r="D34" s="46"/>
      <c r="E34" s="46"/>
      <c r="F34" s="46"/>
      <c r="G34" s="46"/>
      <c r="H34" s="46"/>
      <c r="I34" s="46"/>
      <c r="J34" s="46" t="str">
        <f>+Autodiagnóstico!C10</f>
        <v>Actuaciones Prejudiciales</v>
      </c>
      <c r="K34" s="46">
        <v>100</v>
      </c>
      <c r="L34" s="47">
        <f>+Autodiagnóstico!D10</f>
        <v>97.666666666666671</v>
      </c>
      <c r="M34" s="46"/>
      <c r="N34" s="46"/>
      <c r="O34" s="46"/>
      <c r="P34" s="46"/>
      <c r="Q34" s="46"/>
      <c r="R34" s="46"/>
      <c r="S34" s="46"/>
      <c r="T34" s="46"/>
      <c r="U34" s="45"/>
    </row>
    <row r="35" spans="2:21" x14ac:dyDescent="0.2">
      <c r="B35" s="44"/>
      <c r="C35" s="46"/>
      <c r="D35" s="46"/>
      <c r="E35" s="46"/>
      <c r="F35" s="46"/>
      <c r="G35" s="46"/>
      <c r="H35" s="46"/>
      <c r="I35" s="46"/>
      <c r="J35" s="46" t="str">
        <f>+Autodiagnóstico!C40</f>
        <v>Defensa Judicial</v>
      </c>
      <c r="K35" s="46">
        <v>100</v>
      </c>
      <c r="L35" s="47">
        <f>+Autodiagnóstico!D40</f>
        <v>80.952380952380949</v>
      </c>
      <c r="M35" s="46"/>
      <c r="N35" s="46"/>
      <c r="O35" s="46"/>
      <c r="P35" s="46"/>
      <c r="Q35" s="46"/>
      <c r="R35" s="46"/>
      <c r="S35" s="46"/>
      <c r="T35" s="46"/>
      <c r="U35" s="45"/>
    </row>
    <row r="36" spans="2:21" x14ac:dyDescent="0.2">
      <c r="B36" s="44"/>
      <c r="C36" s="46"/>
      <c r="D36" s="46"/>
      <c r="E36" s="46"/>
      <c r="F36" s="46"/>
      <c r="G36" s="46"/>
      <c r="H36" s="46"/>
      <c r="I36" s="46"/>
      <c r="J36" s="46" t="str">
        <f>+Autodiagnóstico!C61</f>
        <v>Cumplimiento de sentencias y conciliaciones</v>
      </c>
      <c r="K36" s="46">
        <v>100</v>
      </c>
      <c r="L36" s="46">
        <f>+Autodiagnóstico!D61</f>
        <v>97.5</v>
      </c>
      <c r="M36" s="48"/>
      <c r="N36" s="46"/>
      <c r="O36" s="46"/>
      <c r="P36" s="46"/>
      <c r="Q36" s="46"/>
      <c r="R36" s="46"/>
      <c r="S36" s="46"/>
      <c r="T36" s="46"/>
      <c r="U36" s="45"/>
    </row>
    <row r="37" spans="2:21" x14ac:dyDescent="0.2">
      <c r="B37" s="44"/>
      <c r="C37" s="46"/>
      <c r="D37" s="46"/>
      <c r="E37" s="46"/>
      <c r="F37" s="46"/>
      <c r="G37" s="46"/>
      <c r="H37" s="46"/>
      <c r="I37" s="46"/>
      <c r="J37" s="46" t="str">
        <f>+Autodiagnóstico!C69</f>
        <v>Acción de repetición y recuperación de bienes públicos</v>
      </c>
      <c r="K37" s="46">
        <v>100</v>
      </c>
      <c r="L37" s="46">
        <f>+Autodiagnóstico!D69</f>
        <v>96.666666666666671</v>
      </c>
      <c r="M37" s="48"/>
      <c r="N37" s="46"/>
      <c r="O37" s="46"/>
      <c r="P37" s="46"/>
      <c r="Q37" s="46"/>
      <c r="R37" s="46"/>
      <c r="S37" s="46"/>
      <c r="T37" s="46"/>
      <c r="U37" s="45"/>
    </row>
    <row r="38" spans="2:21" x14ac:dyDescent="0.2">
      <c r="B38" s="44"/>
      <c r="C38" s="46"/>
      <c r="D38" s="46"/>
      <c r="E38" s="46"/>
      <c r="F38" s="46"/>
      <c r="G38" s="46"/>
      <c r="H38" s="46"/>
      <c r="I38" s="46"/>
      <c r="J38" s="46" t="str">
        <f>+Autodiagnóstico!C81</f>
        <v>Prevención del daño antijurídico</v>
      </c>
      <c r="K38" s="46">
        <v>100</v>
      </c>
      <c r="L38" s="47">
        <f>+Autodiagnóstico!D81</f>
        <v>98.666666666666671</v>
      </c>
      <c r="M38" s="48"/>
      <c r="N38" s="46"/>
      <c r="O38" s="46"/>
      <c r="P38" s="46"/>
      <c r="Q38" s="46"/>
      <c r="R38" s="46"/>
      <c r="S38" s="46"/>
      <c r="T38" s="46"/>
      <c r="U38" s="45"/>
    </row>
    <row r="39" spans="2:21" x14ac:dyDescent="0.2">
      <c r="B39" s="44"/>
      <c r="C39" s="46"/>
      <c r="D39" s="46"/>
      <c r="E39" s="46"/>
      <c r="F39" s="46"/>
      <c r="G39" s="46"/>
      <c r="H39" s="46"/>
      <c r="I39" s="46"/>
      <c r="J39" s="46" t="str">
        <f>+Autodiagnóstico!C96</f>
        <v xml:space="preserve">Sistema de Información Litigiosa </v>
      </c>
      <c r="K39" s="46">
        <v>100</v>
      </c>
      <c r="L39" s="47">
        <f>+Autodiagnóstico!D96</f>
        <v>1</v>
      </c>
      <c r="M39" s="48"/>
      <c r="N39" s="46"/>
      <c r="O39" s="46"/>
      <c r="P39" s="46"/>
      <c r="Q39" s="46"/>
      <c r="R39" s="46"/>
      <c r="S39" s="46"/>
      <c r="T39" s="46"/>
      <c r="U39" s="45"/>
    </row>
    <row r="40" spans="2:21" x14ac:dyDescent="0.2">
      <c r="B40" s="44"/>
      <c r="C40" s="46"/>
      <c r="D40" s="46"/>
      <c r="E40" s="46"/>
      <c r="F40" s="46"/>
      <c r="G40" s="46"/>
      <c r="H40" s="46"/>
      <c r="I40" s="46"/>
      <c r="J40" s="46"/>
      <c r="K40" s="46"/>
      <c r="L40" s="46"/>
      <c r="M40" s="48"/>
      <c r="N40" s="46"/>
      <c r="O40" s="46"/>
      <c r="P40" s="46"/>
      <c r="Q40" s="46"/>
      <c r="R40" s="46"/>
      <c r="S40" s="46"/>
      <c r="T40" s="46"/>
      <c r="U40" s="45"/>
    </row>
    <row r="41" spans="2:21" x14ac:dyDescent="0.2">
      <c r="B41" s="44"/>
      <c r="C41" s="46"/>
      <c r="D41" s="46"/>
      <c r="E41" s="46"/>
      <c r="F41" s="46"/>
      <c r="G41" s="46"/>
      <c r="H41" s="46"/>
      <c r="I41" s="46"/>
      <c r="J41" s="46"/>
      <c r="K41" s="46"/>
      <c r="L41" s="46"/>
      <c r="M41" s="46"/>
      <c r="N41" s="46"/>
      <c r="O41" s="46"/>
      <c r="P41" s="46"/>
      <c r="Q41" s="46"/>
      <c r="R41" s="46"/>
      <c r="S41" s="46"/>
      <c r="T41" s="46"/>
      <c r="U41" s="45"/>
    </row>
    <row r="42" spans="2:21" x14ac:dyDescent="0.2">
      <c r="B42" s="44"/>
      <c r="C42" s="46"/>
      <c r="D42" s="46"/>
      <c r="E42" s="46"/>
      <c r="F42" s="46"/>
      <c r="G42" s="46"/>
      <c r="H42" s="46"/>
      <c r="I42" s="46"/>
      <c r="J42" s="46"/>
      <c r="K42" s="46"/>
      <c r="L42" s="46"/>
      <c r="M42" s="48"/>
      <c r="N42" s="46"/>
      <c r="O42" s="46"/>
      <c r="P42" s="46"/>
      <c r="Q42" s="46"/>
      <c r="R42" s="46"/>
      <c r="S42" s="46"/>
      <c r="T42" s="46"/>
      <c r="U42" s="45"/>
    </row>
    <row r="43" spans="2:21" x14ac:dyDescent="0.2">
      <c r="B43" s="44"/>
      <c r="C43" s="46"/>
      <c r="D43" s="46"/>
      <c r="E43" s="46"/>
      <c r="F43" s="46"/>
      <c r="G43" s="46"/>
      <c r="H43" s="46"/>
      <c r="I43" s="46"/>
      <c r="J43" s="46"/>
      <c r="K43" s="46"/>
      <c r="L43" s="46"/>
      <c r="M43" s="48"/>
      <c r="N43" s="46"/>
      <c r="O43" s="46"/>
      <c r="P43" s="46"/>
      <c r="Q43" s="46"/>
      <c r="R43" s="46"/>
      <c r="S43" s="46"/>
      <c r="T43" s="46"/>
      <c r="U43" s="45"/>
    </row>
    <row r="44" spans="2:21" x14ac:dyDescent="0.2">
      <c r="B44" s="44"/>
      <c r="C44" s="46"/>
      <c r="D44" s="46"/>
      <c r="E44" s="46"/>
      <c r="F44" s="46"/>
      <c r="G44" s="46"/>
      <c r="H44" s="46"/>
      <c r="I44" s="46"/>
      <c r="J44" s="46"/>
      <c r="K44" s="46"/>
      <c r="L44" s="46"/>
      <c r="M44" s="48"/>
      <c r="N44" s="46"/>
      <c r="O44" s="46"/>
      <c r="P44" s="46"/>
      <c r="Q44" s="46"/>
      <c r="R44" s="46"/>
      <c r="S44" s="46"/>
      <c r="T44" s="46"/>
      <c r="U44" s="45"/>
    </row>
    <row r="45" spans="2:21" x14ac:dyDescent="0.2">
      <c r="B45" s="44"/>
      <c r="C45" s="46"/>
      <c r="D45" s="46"/>
      <c r="E45" s="46"/>
      <c r="F45" s="46"/>
      <c r="G45" s="46"/>
      <c r="H45" s="46"/>
      <c r="I45" s="46"/>
      <c r="J45" s="46"/>
      <c r="K45" s="46"/>
      <c r="L45" s="46"/>
      <c r="M45" s="48"/>
      <c r="N45" s="46"/>
      <c r="O45" s="46"/>
      <c r="P45" s="46"/>
      <c r="Q45" s="46"/>
      <c r="R45" s="46"/>
      <c r="S45" s="46"/>
      <c r="T45" s="46"/>
      <c r="U45" s="45"/>
    </row>
    <row r="46" spans="2:21" x14ac:dyDescent="0.2">
      <c r="B46" s="44"/>
      <c r="C46" s="46"/>
      <c r="D46" s="46"/>
      <c r="E46" s="46"/>
      <c r="F46" s="46"/>
      <c r="G46" s="46"/>
      <c r="H46" s="46"/>
      <c r="I46" s="46"/>
      <c r="J46" s="46"/>
      <c r="K46" s="46"/>
      <c r="L46" s="46"/>
      <c r="M46" s="48"/>
      <c r="N46" s="46"/>
      <c r="O46" s="46"/>
      <c r="P46" s="46"/>
      <c r="Q46" s="46"/>
      <c r="R46" s="46"/>
      <c r="S46" s="46"/>
      <c r="T46" s="46"/>
      <c r="U46" s="45"/>
    </row>
    <row r="47" spans="2:21" x14ac:dyDescent="0.2">
      <c r="B47" s="44"/>
      <c r="C47" s="46"/>
      <c r="D47" s="46"/>
      <c r="E47" s="46"/>
      <c r="F47" s="46"/>
      <c r="G47" s="46"/>
      <c r="H47" s="46"/>
      <c r="I47" s="46"/>
      <c r="J47" s="46"/>
      <c r="K47" s="46"/>
      <c r="L47" s="46"/>
      <c r="M47" s="46"/>
      <c r="N47" s="46"/>
      <c r="O47" s="46"/>
      <c r="P47" s="46"/>
      <c r="Q47" s="46"/>
      <c r="R47" s="46"/>
      <c r="S47" s="46"/>
      <c r="T47" s="46"/>
      <c r="U47" s="45"/>
    </row>
    <row r="48" spans="2:21" x14ac:dyDescent="0.2">
      <c r="B48" s="44"/>
      <c r="C48" s="46"/>
      <c r="D48" s="46"/>
      <c r="E48" s="46"/>
      <c r="F48" s="46"/>
      <c r="G48" s="46"/>
      <c r="H48" s="46"/>
      <c r="I48" s="46"/>
      <c r="J48" s="46"/>
      <c r="K48" s="46"/>
      <c r="L48" s="46"/>
      <c r="M48" s="46"/>
      <c r="N48" s="46"/>
      <c r="O48" s="46"/>
      <c r="P48" s="46"/>
      <c r="Q48" s="46"/>
      <c r="R48" s="46"/>
      <c r="S48" s="46"/>
      <c r="T48" s="46"/>
      <c r="U48" s="45"/>
    </row>
    <row r="49" spans="2:21" x14ac:dyDescent="0.2">
      <c r="B49" s="44"/>
      <c r="C49" s="46"/>
      <c r="D49" s="46"/>
      <c r="E49" s="46"/>
      <c r="F49" s="46"/>
      <c r="G49" s="46"/>
      <c r="H49" s="46"/>
      <c r="I49" s="46"/>
      <c r="J49" s="46"/>
      <c r="K49" s="46"/>
      <c r="L49" s="46"/>
      <c r="M49" s="46"/>
      <c r="N49" s="46"/>
      <c r="O49" s="46"/>
      <c r="P49" s="46"/>
      <c r="Q49" s="46"/>
      <c r="R49" s="46"/>
      <c r="S49" s="46"/>
      <c r="T49" s="46"/>
      <c r="U49" s="45"/>
    </row>
    <row r="50" spans="2:21" x14ac:dyDescent="0.2">
      <c r="B50" s="44"/>
      <c r="C50" s="46"/>
      <c r="D50" s="46"/>
      <c r="E50" s="46"/>
      <c r="F50" s="46"/>
      <c r="G50" s="46"/>
      <c r="H50" s="46"/>
      <c r="I50" s="46"/>
      <c r="J50" s="46"/>
      <c r="K50" s="46"/>
      <c r="L50" s="46"/>
      <c r="M50" s="46"/>
      <c r="N50" s="46"/>
      <c r="O50" s="46"/>
      <c r="P50" s="46"/>
      <c r="Q50" s="46"/>
      <c r="R50" s="46"/>
      <c r="S50" s="46"/>
      <c r="T50" s="46"/>
      <c r="U50" s="45"/>
    </row>
    <row r="51" spans="2:21" ht="18" customHeight="1" x14ac:dyDescent="0.25">
      <c r="B51" s="44"/>
      <c r="C51" s="234" t="s">
        <v>145</v>
      </c>
      <c r="D51" s="86"/>
      <c r="E51" s="87"/>
      <c r="F51" s="87"/>
      <c r="G51" s="87"/>
      <c r="H51" s="87"/>
      <c r="I51" s="86"/>
      <c r="J51" s="86"/>
      <c r="K51" s="86"/>
      <c r="L51" s="87"/>
      <c r="M51" s="87"/>
      <c r="N51" s="87"/>
      <c r="O51" s="87"/>
      <c r="P51" s="87"/>
      <c r="Q51" s="87"/>
      <c r="R51" s="87"/>
      <c r="S51" s="87"/>
      <c r="T51" s="87"/>
      <c r="U51" s="45"/>
    </row>
    <row r="52" spans="2:21" x14ac:dyDescent="0.2">
      <c r="B52" s="44"/>
      <c r="C52" s="46"/>
      <c r="D52" s="46"/>
      <c r="E52" s="46"/>
      <c r="F52" s="46"/>
      <c r="G52" s="46"/>
      <c r="H52" s="46"/>
      <c r="I52" s="46"/>
      <c r="J52" s="46"/>
      <c r="K52" s="46"/>
      <c r="L52" s="46"/>
      <c r="M52" s="46"/>
      <c r="N52" s="46"/>
      <c r="O52" s="46"/>
      <c r="P52" s="46"/>
      <c r="Q52" s="46"/>
      <c r="R52" s="46"/>
      <c r="S52" s="46"/>
      <c r="T52" s="46"/>
      <c r="U52" s="45"/>
    </row>
    <row r="53" spans="2:21" x14ac:dyDescent="0.2">
      <c r="B53" s="44"/>
      <c r="C53" s="46"/>
      <c r="D53" s="46"/>
      <c r="E53" s="46"/>
      <c r="F53" s="46"/>
      <c r="G53" s="46"/>
      <c r="H53" s="46"/>
      <c r="I53" s="46"/>
      <c r="K53" s="308" t="s">
        <v>184</v>
      </c>
      <c r="L53" s="308"/>
      <c r="M53" s="308"/>
      <c r="N53" s="308"/>
      <c r="O53" s="46"/>
      <c r="P53" s="46"/>
      <c r="Q53" s="46"/>
      <c r="R53" s="46"/>
      <c r="S53" s="46"/>
      <c r="T53" s="46"/>
      <c r="U53" s="45"/>
    </row>
    <row r="54" spans="2:21" ht="15" x14ac:dyDescent="0.25">
      <c r="B54" s="44"/>
      <c r="E54" s="46"/>
      <c r="F54" s="46"/>
      <c r="I54" s="310" t="str">
        <f>+Autodiagnóstico!C10</f>
        <v>Actuaciones Prejudiciales</v>
      </c>
      <c r="J54" s="310"/>
      <c r="K54" s="310"/>
      <c r="L54" s="310"/>
      <c r="M54" s="310"/>
      <c r="N54" s="310"/>
      <c r="O54" s="310"/>
      <c r="P54" s="310"/>
      <c r="Q54" s="46"/>
      <c r="R54" s="46"/>
      <c r="S54" s="46"/>
      <c r="T54" s="46"/>
      <c r="U54" s="45"/>
    </row>
    <row r="55" spans="2:21" x14ac:dyDescent="0.2">
      <c r="B55" s="44"/>
      <c r="C55" s="46"/>
      <c r="D55" s="46"/>
      <c r="E55" s="46"/>
      <c r="F55" s="46"/>
      <c r="G55" s="46"/>
      <c r="H55" s="46"/>
      <c r="I55" s="46"/>
      <c r="J55" s="46"/>
      <c r="K55" s="46"/>
      <c r="L55" s="46"/>
      <c r="M55" s="46"/>
      <c r="N55" s="46"/>
      <c r="O55" s="46"/>
      <c r="P55" s="46"/>
      <c r="Q55" s="46"/>
      <c r="R55" s="46"/>
      <c r="S55" s="46"/>
      <c r="T55" s="46"/>
      <c r="U55" s="45"/>
    </row>
    <row r="56" spans="2:21" x14ac:dyDescent="0.2">
      <c r="B56" s="44"/>
      <c r="E56" s="46"/>
      <c r="F56" s="46"/>
      <c r="G56" s="46"/>
      <c r="H56" s="46"/>
      <c r="I56" s="46" t="s">
        <v>136</v>
      </c>
      <c r="J56" s="43" t="s">
        <v>123</v>
      </c>
      <c r="K56" s="46" t="s">
        <v>122</v>
      </c>
      <c r="L56" s="46"/>
      <c r="P56" s="46"/>
      <c r="Q56" s="46"/>
      <c r="R56" s="46"/>
      <c r="S56" s="46"/>
      <c r="T56" s="46"/>
      <c r="U56" s="45"/>
    </row>
    <row r="57" spans="2:21" x14ac:dyDescent="0.2">
      <c r="B57" s="44"/>
      <c r="E57" s="46"/>
      <c r="F57" s="46"/>
      <c r="G57" s="46"/>
      <c r="H57" s="46"/>
      <c r="I57" s="46" t="str">
        <f>+Autodiagnóstico!E10</f>
        <v>Planeación</v>
      </c>
      <c r="J57" s="43">
        <v>100</v>
      </c>
      <c r="K57" s="47">
        <f>+Autodiagnóstico!F10</f>
        <v>100</v>
      </c>
      <c r="L57" s="46"/>
      <c r="P57" s="46"/>
      <c r="Q57" s="46"/>
      <c r="R57" s="46"/>
      <c r="S57" s="46"/>
      <c r="T57" s="46"/>
      <c r="U57" s="45"/>
    </row>
    <row r="58" spans="2:21" x14ac:dyDescent="0.2">
      <c r="B58" s="44"/>
      <c r="E58" s="46"/>
      <c r="F58" s="46"/>
      <c r="G58" s="46"/>
      <c r="H58" s="46"/>
      <c r="I58" s="46" t="str">
        <f>+Autodiagnóstico!E22</f>
        <v>Ejecución</v>
      </c>
      <c r="J58" s="43">
        <v>100</v>
      </c>
      <c r="K58" s="47">
        <f>+Autodiagnóstico!F22</f>
        <v>100</v>
      </c>
      <c r="L58" s="46"/>
      <c r="P58" s="46"/>
      <c r="Q58" s="46"/>
      <c r="R58" s="46"/>
      <c r="S58" s="46"/>
      <c r="T58" s="46"/>
      <c r="U58" s="45"/>
    </row>
    <row r="59" spans="2:21" x14ac:dyDescent="0.2">
      <c r="B59" s="44"/>
      <c r="E59" s="46"/>
      <c r="F59" s="46"/>
      <c r="G59" s="46"/>
      <c r="H59" s="46"/>
      <c r="I59" s="46" t="str">
        <f>+Autodiagnóstico!E29</f>
        <v>Seguimiento y evaluación</v>
      </c>
      <c r="J59" s="43">
        <v>100</v>
      </c>
      <c r="K59" s="47">
        <f>+Autodiagnóstico!F29</f>
        <v>94.166666666666671</v>
      </c>
      <c r="L59" s="46"/>
      <c r="M59" s="46"/>
      <c r="N59" s="46"/>
      <c r="O59" s="46"/>
      <c r="P59" s="46"/>
      <c r="Q59" s="46"/>
      <c r="R59" s="46"/>
      <c r="S59" s="46"/>
      <c r="T59" s="46"/>
      <c r="U59" s="45"/>
    </row>
    <row r="60" spans="2:21" x14ac:dyDescent="0.2">
      <c r="B60" s="44"/>
      <c r="E60" s="46"/>
      <c r="F60" s="46"/>
      <c r="G60" s="46"/>
      <c r="H60" s="46"/>
      <c r="I60" s="46"/>
      <c r="K60" s="47"/>
      <c r="L60" s="46"/>
      <c r="M60" s="46"/>
      <c r="N60" s="46"/>
      <c r="O60" s="46"/>
      <c r="P60" s="46"/>
      <c r="Q60" s="46"/>
      <c r="R60" s="46"/>
      <c r="S60" s="46"/>
      <c r="T60" s="46"/>
      <c r="U60" s="45"/>
    </row>
    <row r="61" spans="2:21" x14ac:dyDescent="0.2">
      <c r="B61" s="44"/>
      <c r="C61" s="46"/>
      <c r="D61" s="46"/>
      <c r="E61" s="46"/>
      <c r="F61" s="46"/>
      <c r="G61" s="46"/>
      <c r="H61" s="46"/>
      <c r="I61" s="46"/>
      <c r="J61" s="46"/>
      <c r="K61" s="46"/>
      <c r="L61" s="46"/>
      <c r="M61" s="46"/>
      <c r="N61" s="46"/>
      <c r="O61" s="46"/>
      <c r="P61" s="46"/>
      <c r="Q61" s="46"/>
      <c r="R61" s="46"/>
      <c r="S61" s="46"/>
      <c r="T61" s="46"/>
      <c r="U61" s="45"/>
    </row>
    <row r="62" spans="2:21" x14ac:dyDescent="0.2">
      <c r="B62" s="44"/>
      <c r="C62" s="46"/>
      <c r="D62" s="46"/>
      <c r="E62" s="46"/>
      <c r="F62" s="46"/>
      <c r="G62" s="46"/>
      <c r="H62" s="46"/>
      <c r="I62" s="46"/>
      <c r="J62" s="46"/>
      <c r="K62" s="46"/>
      <c r="L62" s="46"/>
      <c r="M62" s="46"/>
      <c r="N62" s="46"/>
      <c r="O62" s="46"/>
      <c r="P62" s="46"/>
      <c r="Q62" s="46"/>
      <c r="R62" s="46"/>
      <c r="S62" s="46"/>
      <c r="T62" s="46"/>
      <c r="U62" s="45"/>
    </row>
    <row r="63" spans="2:21" x14ac:dyDescent="0.2">
      <c r="B63" s="44"/>
      <c r="C63" s="46"/>
      <c r="D63" s="46"/>
      <c r="E63" s="46"/>
      <c r="F63" s="46"/>
      <c r="G63" s="46"/>
      <c r="H63" s="46"/>
      <c r="I63" s="46"/>
      <c r="J63" s="46"/>
      <c r="K63" s="46"/>
      <c r="L63" s="46"/>
      <c r="M63" s="46"/>
      <c r="N63" s="46"/>
      <c r="O63" s="46"/>
      <c r="P63" s="46"/>
      <c r="Q63" s="46"/>
      <c r="R63" s="46"/>
      <c r="S63" s="46"/>
      <c r="T63" s="46"/>
      <c r="U63" s="45"/>
    </row>
    <row r="64" spans="2:21" x14ac:dyDescent="0.2">
      <c r="B64" s="44"/>
      <c r="C64" s="46"/>
      <c r="D64" s="46"/>
      <c r="E64" s="46"/>
      <c r="F64" s="46"/>
      <c r="G64" s="46"/>
      <c r="H64" s="46"/>
      <c r="I64" s="46"/>
      <c r="J64" s="46"/>
      <c r="K64" s="46"/>
      <c r="L64" s="46"/>
      <c r="M64" s="46"/>
      <c r="N64" s="46"/>
      <c r="O64" s="46"/>
      <c r="P64" s="46"/>
      <c r="Q64" s="46"/>
      <c r="R64" s="46"/>
      <c r="S64" s="46"/>
      <c r="T64" s="46"/>
      <c r="U64" s="45"/>
    </row>
    <row r="65" spans="2:21" x14ac:dyDescent="0.2">
      <c r="B65" s="44"/>
      <c r="C65" s="46"/>
      <c r="D65" s="46"/>
      <c r="E65" s="46"/>
      <c r="F65" s="46"/>
      <c r="G65" s="46"/>
      <c r="H65" s="46"/>
      <c r="I65" s="46"/>
      <c r="J65" s="46"/>
      <c r="K65" s="46"/>
      <c r="L65" s="46"/>
      <c r="M65" s="46"/>
      <c r="N65" s="46"/>
      <c r="O65" s="46"/>
      <c r="P65" s="46"/>
      <c r="Q65" s="46"/>
      <c r="R65" s="46"/>
      <c r="S65" s="46"/>
      <c r="T65" s="46"/>
      <c r="U65" s="45"/>
    </row>
    <row r="66" spans="2:21" x14ac:dyDescent="0.2">
      <c r="B66" s="44"/>
      <c r="C66" s="46"/>
      <c r="D66" s="46"/>
      <c r="E66" s="46"/>
      <c r="F66" s="46"/>
      <c r="G66" s="46"/>
      <c r="H66" s="46"/>
      <c r="I66" s="46"/>
      <c r="J66" s="46"/>
      <c r="K66" s="46"/>
      <c r="L66" s="46"/>
      <c r="M66" s="46"/>
      <c r="N66" s="46"/>
      <c r="O66" s="46"/>
      <c r="P66" s="46"/>
      <c r="Q66" s="46"/>
      <c r="R66" s="46"/>
      <c r="S66" s="46"/>
      <c r="T66" s="46"/>
      <c r="U66" s="45"/>
    </row>
    <row r="67" spans="2:21" x14ac:dyDescent="0.2">
      <c r="B67" s="44"/>
      <c r="C67" s="46"/>
      <c r="D67" s="46"/>
      <c r="E67" s="46"/>
      <c r="F67" s="46"/>
      <c r="G67" s="46"/>
      <c r="H67" s="46"/>
      <c r="I67" s="46"/>
      <c r="J67" s="46"/>
      <c r="K67" s="46"/>
      <c r="L67" s="46"/>
      <c r="M67" s="46"/>
      <c r="N67" s="46"/>
      <c r="O67" s="46"/>
      <c r="P67" s="46"/>
      <c r="Q67" s="46"/>
      <c r="R67" s="46"/>
      <c r="S67" s="46"/>
      <c r="T67" s="46"/>
      <c r="U67" s="45"/>
    </row>
    <row r="68" spans="2:21" x14ac:dyDescent="0.2">
      <c r="B68" s="44"/>
      <c r="C68" s="46"/>
      <c r="D68" s="46"/>
      <c r="E68" s="46"/>
      <c r="F68" s="46"/>
      <c r="G68" s="46"/>
      <c r="H68" s="46"/>
      <c r="I68" s="46"/>
      <c r="J68" s="46"/>
      <c r="K68" s="46"/>
      <c r="L68" s="46"/>
      <c r="M68" s="46"/>
      <c r="N68" s="46"/>
      <c r="O68" s="46"/>
      <c r="P68" s="46"/>
      <c r="Q68" s="46"/>
      <c r="R68" s="46"/>
      <c r="S68" s="46"/>
      <c r="T68" s="46"/>
      <c r="U68" s="45"/>
    </row>
    <row r="69" spans="2:21" x14ac:dyDescent="0.2">
      <c r="B69" s="44"/>
      <c r="C69" s="46"/>
      <c r="D69" s="46"/>
      <c r="E69" s="46"/>
      <c r="F69" s="46"/>
      <c r="G69" s="46"/>
      <c r="H69" s="46"/>
      <c r="I69" s="46"/>
      <c r="J69" s="46"/>
      <c r="K69" s="46"/>
      <c r="L69" s="46"/>
      <c r="M69" s="46"/>
      <c r="N69" s="46"/>
      <c r="O69" s="46"/>
      <c r="P69" s="46"/>
      <c r="Q69" s="46"/>
      <c r="R69" s="46"/>
      <c r="S69" s="46"/>
      <c r="T69" s="46"/>
      <c r="U69" s="45"/>
    </row>
    <row r="70" spans="2:21" x14ac:dyDescent="0.2">
      <c r="B70" s="44"/>
      <c r="C70" s="46"/>
      <c r="D70" s="46"/>
      <c r="E70" s="46"/>
      <c r="F70" s="46"/>
      <c r="G70" s="46"/>
      <c r="H70" s="46"/>
      <c r="I70" s="46"/>
      <c r="J70" s="46"/>
      <c r="K70" s="46"/>
      <c r="L70" s="46"/>
      <c r="M70" s="46"/>
      <c r="N70" s="46"/>
      <c r="O70" s="46"/>
      <c r="P70" s="46"/>
      <c r="Q70" s="46"/>
      <c r="R70" s="46"/>
      <c r="S70" s="46"/>
      <c r="T70" s="46"/>
      <c r="U70" s="45"/>
    </row>
    <row r="71" spans="2:21" x14ac:dyDescent="0.2">
      <c r="B71" s="44"/>
      <c r="C71" s="46"/>
      <c r="D71" s="46"/>
      <c r="E71" s="46"/>
      <c r="F71" s="46"/>
      <c r="G71" s="46"/>
      <c r="H71" s="46"/>
      <c r="I71" s="46"/>
      <c r="J71" s="46"/>
      <c r="K71" s="46"/>
      <c r="L71" s="46"/>
      <c r="M71" s="46"/>
      <c r="N71" s="46"/>
      <c r="O71" s="46"/>
      <c r="P71" s="46"/>
      <c r="Q71" s="46"/>
      <c r="R71" s="46"/>
      <c r="S71" s="46"/>
      <c r="T71" s="46"/>
      <c r="U71" s="45"/>
    </row>
    <row r="72" spans="2:21" x14ac:dyDescent="0.2">
      <c r="B72" s="44"/>
      <c r="C72" s="46"/>
      <c r="D72" s="46"/>
      <c r="E72" s="46"/>
      <c r="F72" s="46"/>
      <c r="G72" s="46"/>
      <c r="H72" s="46"/>
      <c r="I72" s="46"/>
      <c r="J72" s="46"/>
      <c r="K72" s="46"/>
      <c r="L72" s="46"/>
      <c r="M72" s="46"/>
      <c r="N72" s="46"/>
      <c r="O72" s="46"/>
      <c r="P72" s="46"/>
      <c r="Q72" s="46"/>
      <c r="R72" s="46"/>
      <c r="S72" s="46"/>
      <c r="T72" s="46"/>
      <c r="U72" s="45"/>
    </row>
    <row r="73" spans="2:21" x14ac:dyDescent="0.2">
      <c r="B73" s="44"/>
      <c r="C73" s="46"/>
      <c r="D73" s="46"/>
      <c r="E73" s="46"/>
      <c r="F73" s="46"/>
      <c r="G73" s="46"/>
      <c r="H73" s="46"/>
      <c r="I73" s="46"/>
      <c r="J73" s="46"/>
      <c r="K73" s="46"/>
      <c r="L73" s="46"/>
      <c r="M73" s="46"/>
      <c r="N73" s="46"/>
      <c r="O73" s="46"/>
      <c r="P73" s="46"/>
      <c r="Q73" s="46"/>
      <c r="R73" s="46"/>
      <c r="S73" s="46"/>
      <c r="T73" s="46"/>
      <c r="U73" s="45"/>
    </row>
    <row r="74" spans="2:21" x14ac:dyDescent="0.2">
      <c r="B74" s="44"/>
      <c r="C74" s="46"/>
      <c r="D74" s="46"/>
      <c r="E74" s="46"/>
      <c r="F74" s="46"/>
      <c r="G74" s="46"/>
      <c r="H74" s="46"/>
      <c r="I74" s="46"/>
      <c r="J74" s="46"/>
      <c r="K74" s="46"/>
      <c r="L74" s="46"/>
      <c r="M74" s="46"/>
      <c r="N74" s="46"/>
      <c r="O74" s="46"/>
      <c r="P74" s="46"/>
      <c r="Q74" s="46"/>
      <c r="R74" s="46"/>
      <c r="S74" s="46"/>
      <c r="T74" s="46"/>
      <c r="U74" s="45"/>
    </row>
    <row r="75" spans="2:21" x14ac:dyDescent="0.2">
      <c r="B75" s="44"/>
      <c r="C75" s="46"/>
      <c r="D75" s="46"/>
      <c r="E75" s="46"/>
      <c r="F75" s="46"/>
      <c r="G75" s="46"/>
      <c r="H75" s="46"/>
      <c r="I75" s="46"/>
      <c r="K75" s="46"/>
      <c r="L75" s="46"/>
      <c r="M75" s="46"/>
      <c r="N75" s="46"/>
      <c r="O75" s="46"/>
      <c r="P75" s="46"/>
      <c r="Q75" s="46"/>
      <c r="R75" s="46"/>
      <c r="S75" s="46"/>
      <c r="T75" s="46"/>
      <c r="U75" s="45"/>
    </row>
    <row r="76" spans="2:21" x14ac:dyDescent="0.2">
      <c r="B76" s="44"/>
      <c r="C76" s="46"/>
      <c r="D76" s="46"/>
      <c r="E76" s="46"/>
      <c r="F76" s="46"/>
      <c r="G76" s="46"/>
      <c r="H76" s="46"/>
      <c r="I76" s="46"/>
      <c r="K76" s="308" t="s">
        <v>185</v>
      </c>
      <c r="L76" s="308"/>
      <c r="M76" s="308"/>
      <c r="N76" s="308"/>
      <c r="O76" s="46"/>
      <c r="P76" s="46"/>
      <c r="Q76" s="46"/>
      <c r="R76" s="46"/>
      <c r="S76" s="46"/>
      <c r="T76" s="46"/>
      <c r="U76" s="45"/>
    </row>
    <row r="77" spans="2:21" ht="15" customHeight="1" x14ac:dyDescent="0.25">
      <c r="B77" s="44"/>
      <c r="C77" s="46"/>
      <c r="D77" s="46"/>
      <c r="E77" s="46"/>
      <c r="F77" s="46"/>
      <c r="G77" s="46"/>
      <c r="H77" s="46"/>
      <c r="I77" s="46"/>
      <c r="J77" s="311" t="str">
        <f>+Autodiagnóstico!C40</f>
        <v>Defensa Judicial</v>
      </c>
      <c r="K77" s="311"/>
      <c r="L77" s="311"/>
      <c r="M77" s="311"/>
      <c r="N77" s="311"/>
      <c r="O77" s="311"/>
      <c r="P77" s="46"/>
      <c r="Q77" s="46"/>
      <c r="R77" s="46"/>
      <c r="S77" s="46"/>
      <c r="T77" s="46"/>
      <c r="U77" s="45"/>
    </row>
    <row r="78" spans="2:21" x14ac:dyDescent="0.2">
      <c r="B78" s="44"/>
      <c r="C78" s="46"/>
      <c r="D78" s="56"/>
      <c r="E78" s="46"/>
      <c r="F78" s="46"/>
      <c r="G78" s="46"/>
      <c r="H78" s="46"/>
      <c r="I78" s="46"/>
      <c r="M78" s="46"/>
      <c r="N78" s="46"/>
      <c r="O78" s="46"/>
      <c r="P78" s="46"/>
      <c r="Q78" s="46"/>
      <c r="R78" s="46"/>
      <c r="S78" s="46"/>
      <c r="T78" s="46"/>
      <c r="U78" s="45"/>
    </row>
    <row r="79" spans="2:21" x14ac:dyDescent="0.2">
      <c r="B79" s="44"/>
      <c r="C79" s="46"/>
      <c r="D79" s="46"/>
      <c r="E79" s="46"/>
      <c r="F79" s="46"/>
      <c r="G79" s="46"/>
      <c r="H79" s="46"/>
      <c r="I79" s="46"/>
      <c r="M79" s="46"/>
      <c r="N79" s="46"/>
      <c r="O79" s="46"/>
      <c r="P79" s="46"/>
      <c r="Q79" s="46"/>
      <c r="R79" s="46"/>
      <c r="S79" s="46"/>
      <c r="T79" s="46"/>
      <c r="U79" s="45"/>
    </row>
    <row r="80" spans="2:21" x14ac:dyDescent="0.2">
      <c r="B80" s="44"/>
      <c r="C80" s="46"/>
      <c r="D80" s="46"/>
      <c r="E80" s="46"/>
      <c r="F80" s="46"/>
      <c r="G80" s="46"/>
      <c r="H80" s="46"/>
      <c r="I80" s="46"/>
      <c r="M80" s="46"/>
      <c r="N80" s="46"/>
      <c r="O80" s="46"/>
      <c r="P80" s="46"/>
      <c r="Q80" s="46"/>
      <c r="R80" s="46"/>
      <c r="S80" s="46"/>
      <c r="T80" s="46"/>
      <c r="U80" s="45"/>
    </row>
    <row r="81" spans="2:21" x14ac:dyDescent="0.2">
      <c r="B81" s="44"/>
      <c r="C81" s="46"/>
      <c r="D81" s="46"/>
      <c r="E81" s="46"/>
      <c r="F81" s="46"/>
      <c r="G81" s="46"/>
      <c r="H81" s="46"/>
      <c r="I81" s="46"/>
      <c r="J81" s="46"/>
      <c r="K81" s="46"/>
      <c r="L81" s="46"/>
      <c r="M81" s="46"/>
      <c r="N81" s="46"/>
      <c r="O81" s="46"/>
      <c r="P81" s="46"/>
      <c r="Q81" s="46"/>
      <c r="R81" s="46"/>
      <c r="S81" s="46"/>
      <c r="T81" s="46"/>
      <c r="U81" s="45"/>
    </row>
    <row r="82" spans="2:21" x14ac:dyDescent="0.2">
      <c r="B82" s="44"/>
      <c r="C82" s="46"/>
      <c r="D82" s="46"/>
      <c r="E82" s="46"/>
      <c r="F82" s="46"/>
      <c r="G82" s="46"/>
      <c r="H82" s="46"/>
      <c r="I82" s="46"/>
      <c r="J82" s="46" t="s">
        <v>136</v>
      </c>
      <c r="K82" s="43" t="s">
        <v>123</v>
      </c>
      <c r="L82" s="46" t="s">
        <v>122</v>
      </c>
      <c r="M82" s="46"/>
      <c r="N82" s="46"/>
      <c r="O82" s="46"/>
      <c r="P82" s="46"/>
      <c r="Q82" s="46"/>
      <c r="R82" s="46"/>
      <c r="S82" s="46"/>
      <c r="T82" s="46"/>
      <c r="U82" s="45"/>
    </row>
    <row r="83" spans="2:21" x14ac:dyDescent="0.2">
      <c r="B83" s="44"/>
      <c r="C83" s="46"/>
      <c r="D83" s="46"/>
      <c r="E83" s="46"/>
      <c r="F83" s="46"/>
      <c r="G83" s="46"/>
      <c r="H83" s="46"/>
      <c r="I83" s="46"/>
      <c r="J83" s="46" t="str">
        <f>+Autodiagnóstico!E40</f>
        <v>Planeación</v>
      </c>
      <c r="K83" s="43">
        <v>100</v>
      </c>
      <c r="L83" s="47">
        <f>+Autodiagnóstico!F40</f>
        <v>77.777777777777771</v>
      </c>
      <c r="N83" s="46"/>
      <c r="O83" s="46"/>
      <c r="P83" s="46"/>
      <c r="Q83" s="46"/>
      <c r="R83" s="46"/>
      <c r="S83" s="46"/>
      <c r="T83" s="46"/>
      <c r="U83" s="45"/>
    </row>
    <row r="84" spans="2:21" x14ac:dyDescent="0.2">
      <c r="B84" s="44"/>
      <c r="C84" s="46"/>
      <c r="D84" s="46"/>
      <c r="E84" s="46"/>
      <c r="F84" s="46"/>
      <c r="G84" s="46"/>
      <c r="H84" s="46"/>
      <c r="I84" s="46"/>
      <c r="J84" s="46" t="str">
        <f>+Autodiagnóstico!E49</f>
        <v>Ejecución</v>
      </c>
      <c r="K84" s="43">
        <v>100</v>
      </c>
      <c r="L84" s="47">
        <f>+Autodiagnóstico!F49</f>
        <v>96.666666666666671</v>
      </c>
      <c r="N84" s="46"/>
      <c r="O84" s="46"/>
      <c r="P84" s="46"/>
      <c r="Q84" s="46"/>
      <c r="R84" s="46"/>
      <c r="S84" s="46"/>
      <c r="T84" s="46"/>
      <c r="U84" s="45"/>
    </row>
    <row r="85" spans="2:21" x14ac:dyDescent="0.2">
      <c r="B85" s="44"/>
      <c r="C85" s="46"/>
      <c r="D85" s="46"/>
      <c r="E85" s="46"/>
      <c r="F85" s="46"/>
      <c r="G85" s="46"/>
      <c r="H85" s="46"/>
      <c r="I85" s="46"/>
      <c r="J85" s="46" t="str">
        <f>+Autodiagnóstico!E52</f>
        <v>Seguimiento y evaluación</v>
      </c>
      <c r="K85" s="46">
        <v>100</v>
      </c>
      <c r="L85" s="98">
        <f>+Autodiagnóstico!F52</f>
        <v>78.888888888888886</v>
      </c>
      <c r="N85" s="46"/>
      <c r="O85" s="46"/>
      <c r="P85" s="46"/>
      <c r="Q85" s="46"/>
      <c r="R85" s="46"/>
      <c r="S85" s="46"/>
      <c r="T85" s="46"/>
      <c r="U85" s="45"/>
    </row>
    <row r="86" spans="2:21" x14ac:dyDescent="0.2">
      <c r="B86" s="44"/>
      <c r="C86" s="46"/>
      <c r="D86" s="46"/>
      <c r="E86" s="46"/>
      <c r="F86" s="46"/>
      <c r="G86" s="46"/>
      <c r="H86" s="46"/>
      <c r="I86" s="46"/>
      <c r="J86" s="46"/>
      <c r="K86" s="46"/>
      <c r="N86" s="46"/>
      <c r="O86" s="46"/>
      <c r="P86" s="46"/>
      <c r="Q86" s="46"/>
      <c r="R86" s="46"/>
      <c r="S86" s="46"/>
      <c r="T86" s="46"/>
      <c r="U86" s="45"/>
    </row>
    <row r="87" spans="2:21" x14ac:dyDescent="0.2">
      <c r="B87" s="44"/>
      <c r="C87" s="46"/>
      <c r="D87" s="46"/>
      <c r="E87" s="46"/>
      <c r="F87" s="46"/>
      <c r="G87" s="46"/>
      <c r="H87" s="46"/>
      <c r="I87" s="46"/>
      <c r="J87" s="46"/>
      <c r="K87" s="46"/>
      <c r="L87" s="46"/>
      <c r="M87" s="46"/>
      <c r="N87" s="46"/>
      <c r="O87" s="46"/>
      <c r="P87" s="46"/>
      <c r="Q87" s="46"/>
      <c r="R87" s="46"/>
      <c r="S87" s="46"/>
      <c r="T87" s="46"/>
      <c r="U87" s="45"/>
    </row>
    <row r="88" spans="2:21" x14ac:dyDescent="0.2">
      <c r="B88" s="44"/>
      <c r="C88" s="46"/>
      <c r="D88" s="46"/>
      <c r="E88" s="46"/>
      <c r="F88" s="46"/>
      <c r="G88" s="46"/>
      <c r="H88" s="46"/>
      <c r="I88" s="46"/>
      <c r="J88" s="46"/>
      <c r="K88" s="46"/>
      <c r="L88" s="46"/>
      <c r="M88" s="46"/>
      <c r="N88" s="46"/>
      <c r="O88" s="46"/>
      <c r="P88" s="46"/>
      <c r="Q88" s="46"/>
      <c r="R88" s="46"/>
      <c r="S88" s="46"/>
      <c r="T88" s="46"/>
      <c r="U88" s="45"/>
    </row>
    <row r="89" spans="2:21" x14ac:dyDescent="0.2">
      <c r="B89" s="44"/>
      <c r="C89" s="46"/>
      <c r="D89" s="46"/>
      <c r="E89" s="46"/>
      <c r="F89" s="46"/>
      <c r="G89" s="46"/>
      <c r="H89" s="46"/>
      <c r="I89" s="46"/>
      <c r="J89" s="46"/>
      <c r="K89" s="46"/>
      <c r="L89" s="46"/>
      <c r="M89" s="46"/>
      <c r="N89" s="46"/>
      <c r="O89" s="46"/>
      <c r="P89" s="46"/>
      <c r="Q89" s="46"/>
      <c r="R89" s="46"/>
      <c r="S89" s="46"/>
      <c r="T89" s="46"/>
      <c r="U89" s="45"/>
    </row>
    <row r="90" spans="2:21" x14ac:dyDescent="0.2">
      <c r="B90" s="44"/>
      <c r="C90" s="46"/>
      <c r="D90" s="46"/>
      <c r="E90" s="46"/>
      <c r="F90" s="46"/>
      <c r="G90" s="46"/>
      <c r="H90" s="46"/>
      <c r="I90" s="46"/>
      <c r="J90" s="46"/>
      <c r="K90" s="46"/>
      <c r="L90" s="46"/>
      <c r="M90" s="46"/>
      <c r="N90" s="46"/>
      <c r="O90" s="46"/>
      <c r="P90" s="46"/>
      <c r="Q90" s="46"/>
      <c r="R90" s="46"/>
      <c r="S90" s="46"/>
      <c r="T90" s="46"/>
      <c r="U90" s="45"/>
    </row>
    <row r="91" spans="2:21" x14ac:dyDescent="0.2">
      <c r="B91" s="44"/>
      <c r="C91" s="46"/>
      <c r="D91" s="46"/>
      <c r="E91" s="46"/>
      <c r="F91" s="46"/>
      <c r="G91" s="46"/>
      <c r="H91" s="46"/>
      <c r="I91" s="46"/>
      <c r="J91" s="46"/>
      <c r="K91" s="46"/>
      <c r="L91" s="46"/>
      <c r="M91" s="46"/>
      <c r="N91" s="46"/>
      <c r="O91" s="46"/>
      <c r="P91" s="46"/>
      <c r="Q91" s="46"/>
      <c r="R91" s="46"/>
      <c r="S91" s="46"/>
      <c r="T91" s="46"/>
      <c r="U91" s="45"/>
    </row>
    <row r="92" spans="2:21" x14ac:dyDescent="0.2">
      <c r="B92" s="44"/>
      <c r="C92" s="46"/>
      <c r="D92" s="46"/>
      <c r="E92" s="46"/>
      <c r="F92" s="46"/>
      <c r="G92" s="46"/>
      <c r="H92" s="46"/>
      <c r="I92" s="46"/>
      <c r="J92" s="46"/>
      <c r="K92" s="46"/>
      <c r="L92" s="46"/>
      <c r="M92" s="46"/>
      <c r="N92" s="46"/>
      <c r="O92" s="46"/>
      <c r="P92" s="46"/>
      <c r="Q92" s="46"/>
      <c r="R92" s="46"/>
      <c r="S92" s="46"/>
      <c r="T92" s="46"/>
      <c r="U92" s="45"/>
    </row>
    <row r="93" spans="2:21" x14ac:dyDescent="0.2">
      <c r="B93" s="44"/>
      <c r="C93" s="46"/>
      <c r="D93" s="46"/>
      <c r="E93" s="46"/>
      <c r="F93" s="46"/>
      <c r="G93" s="46"/>
      <c r="H93" s="46"/>
      <c r="I93" s="46"/>
      <c r="J93" s="46"/>
      <c r="K93" s="46"/>
      <c r="L93" s="46"/>
      <c r="M93" s="46"/>
      <c r="N93" s="46"/>
      <c r="O93" s="46"/>
      <c r="P93" s="46"/>
      <c r="Q93" s="46"/>
      <c r="R93" s="46"/>
      <c r="S93" s="46"/>
      <c r="T93" s="46"/>
      <c r="U93" s="45"/>
    </row>
    <row r="94" spans="2:21" x14ac:dyDescent="0.2">
      <c r="B94" s="44"/>
      <c r="C94" s="46"/>
      <c r="D94" s="46"/>
      <c r="E94" s="46"/>
      <c r="F94" s="46"/>
      <c r="G94" s="46"/>
      <c r="H94" s="46"/>
      <c r="I94" s="46"/>
      <c r="J94" s="46"/>
      <c r="K94" s="46"/>
      <c r="L94" s="46"/>
      <c r="M94" s="46"/>
      <c r="N94" s="46"/>
      <c r="O94" s="46"/>
      <c r="P94" s="46"/>
      <c r="Q94" s="46"/>
      <c r="R94" s="46"/>
      <c r="S94" s="46"/>
      <c r="T94" s="46"/>
      <c r="U94" s="45"/>
    </row>
    <row r="95" spans="2:21" x14ac:dyDescent="0.2">
      <c r="B95" s="44"/>
      <c r="C95" s="46"/>
      <c r="D95" s="46"/>
      <c r="E95" s="46"/>
      <c r="F95" s="46"/>
      <c r="G95" s="46"/>
      <c r="H95" s="46"/>
      <c r="I95" s="46"/>
      <c r="J95" s="46"/>
      <c r="K95" s="46"/>
      <c r="L95" s="46"/>
      <c r="M95" s="46"/>
      <c r="N95" s="46"/>
      <c r="O95" s="46"/>
      <c r="P95" s="46"/>
      <c r="Q95" s="46"/>
      <c r="R95" s="46"/>
      <c r="S95" s="46"/>
      <c r="T95" s="46"/>
      <c r="U95" s="45"/>
    </row>
    <row r="96" spans="2:21" x14ac:dyDescent="0.2">
      <c r="B96" s="44"/>
      <c r="C96" s="46"/>
      <c r="D96" s="46"/>
      <c r="E96" s="46"/>
      <c r="F96" s="46"/>
      <c r="G96" s="46"/>
      <c r="H96" s="46"/>
      <c r="I96" s="46"/>
      <c r="J96" s="46"/>
      <c r="K96" s="46"/>
      <c r="L96" s="46"/>
      <c r="M96" s="46"/>
      <c r="N96" s="46"/>
      <c r="O96" s="46"/>
      <c r="P96" s="46"/>
      <c r="Q96" s="46"/>
      <c r="R96" s="46"/>
      <c r="S96" s="46"/>
      <c r="T96" s="46"/>
      <c r="U96" s="45"/>
    </row>
    <row r="97" spans="2:21" x14ac:dyDescent="0.2">
      <c r="B97" s="44"/>
      <c r="C97" s="46"/>
      <c r="D97" s="46"/>
      <c r="E97" s="46"/>
      <c r="F97" s="46"/>
      <c r="G97" s="46"/>
      <c r="H97" s="46"/>
      <c r="I97" s="46"/>
      <c r="K97" s="308" t="s">
        <v>211</v>
      </c>
      <c r="L97" s="308"/>
      <c r="M97" s="308"/>
      <c r="N97" s="308"/>
      <c r="O97" s="46"/>
      <c r="P97" s="46"/>
      <c r="Q97" s="46"/>
      <c r="R97" s="46"/>
      <c r="S97" s="46"/>
      <c r="T97" s="46"/>
      <c r="U97" s="45"/>
    </row>
    <row r="98" spans="2:21" ht="15" x14ac:dyDescent="0.25">
      <c r="B98" s="44"/>
      <c r="C98" s="46"/>
      <c r="D98" s="46"/>
      <c r="E98" s="46"/>
      <c r="F98" s="46"/>
      <c r="G98" s="46"/>
      <c r="H98" s="46"/>
      <c r="I98" s="46"/>
      <c r="J98" s="311" t="str">
        <f>+Autodiagnóstico!C61</f>
        <v>Cumplimiento de sentencias y conciliaciones</v>
      </c>
      <c r="K98" s="311"/>
      <c r="L98" s="311"/>
      <c r="M98" s="311"/>
      <c r="N98" s="311"/>
      <c r="O98" s="311"/>
      <c r="P98" s="46"/>
      <c r="Q98" s="46"/>
      <c r="R98" s="46"/>
      <c r="S98" s="46"/>
      <c r="T98" s="46"/>
      <c r="U98" s="45"/>
    </row>
    <row r="99" spans="2:21" x14ac:dyDescent="0.2">
      <c r="B99" s="44"/>
      <c r="C99" s="46"/>
      <c r="D99" s="46"/>
      <c r="E99" s="46"/>
      <c r="F99" s="46"/>
      <c r="G99" s="46"/>
      <c r="H99" s="46"/>
      <c r="I99" s="46"/>
      <c r="J99" s="46"/>
      <c r="K99" s="46"/>
      <c r="L99" s="46"/>
      <c r="M99" s="46"/>
      <c r="N99" s="46"/>
      <c r="O99" s="46"/>
      <c r="P99" s="46"/>
      <c r="Q99" s="46"/>
      <c r="R99" s="46"/>
      <c r="S99" s="46"/>
      <c r="T99" s="46"/>
      <c r="U99" s="45"/>
    </row>
    <row r="100" spans="2:21" x14ac:dyDescent="0.2">
      <c r="B100" s="44"/>
      <c r="C100" s="46"/>
      <c r="D100" s="46"/>
      <c r="E100" s="46"/>
      <c r="F100" s="46"/>
      <c r="G100" s="46"/>
      <c r="H100" s="46"/>
      <c r="I100" s="46"/>
      <c r="J100" s="46"/>
      <c r="K100" s="46"/>
      <c r="L100" s="46"/>
      <c r="M100" s="46"/>
      <c r="N100" s="46"/>
      <c r="O100" s="46"/>
      <c r="P100" s="46"/>
      <c r="Q100" s="46"/>
      <c r="R100" s="46"/>
      <c r="S100" s="46"/>
      <c r="T100" s="46"/>
      <c r="U100" s="45"/>
    </row>
    <row r="101" spans="2:21" x14ac:dyDescent="0.2">
      <c r="B101" s="44"/>
      <c r="C101" s="46"/>
      <c r="D101" s="46"/>
      <c r="E101" s="46"/>
      <c r="F101" s="46"/>
      <c r="G101" s="46"/>
      <c r="H101" s="46"/>
      <c r="I101" s="46"/>
      <c r="J101" s="46" t="str">
        <f>+Autodiagnóstico!E61</f>
        <v>Planeación</v>
      </c>
      <c r="K101" s="46">
        <v>100</v>
      </c>
      <c r="L101" s="46">
        <f>+Autodiagnóstico!F61</f>
        <v>95</v>
      </c>
      <c r="M101" s="46"/>
      <c r="N101" s="46"/>
      <c r="O101" s="46"/>
      <c r="P101" s="46"/>
      <c r="Q101" s="46"/>
      <c r="R101" s="46"/>
      <c r="S101" s="46"/>
      <c r="T101" s="46"/>
      <c r="U101" s="45"/>
    </row>
    <row r="102" spans="2:21" x14ac:dyDescent="0.2">
      <c r="B102" s="44"/>
      <c r="C102" s="46"/>
      <c r="D102" s="46"/>
      <c r="E102" s="46"/>
      <c r="F102" s="46"/>
      <c r="G102" s="46"/>
      <c r="H102" s="46"/>
      <c r="I102" s="46"/>
      <c r="J102" s="46" t="str">
        <f>+Autodiagnóstico!E65</f>
        <v>Ejecución</v>
      </c>
      <c r="K102" s="46">
        <v>100</v>
      </c>
      <c r="L102" s="46">
        <f>+Autodiagnóstico!F65</f>
        <v>100</v>
      </c>
      <c r="M102" s="46"/>
      <c r="N102" s="46"/>
      <c r="O102" s="46"/>
      <c r="P102" s="46"/>
      <c r="Q102" s="46"/>
      <c r="R102" s="46"/>
      <c r="S102" s="46"/>
      <c r="T102" s="46"/>
      <c r="U102" s="45"/>
    </row>
    <row r="103" spans="2:21" x14ac:dyDescent="0.2">
      <c r="B103" s="44"/>
      <c r="C103" s="46"/>
      <c r="D103" s="46"/>
      <c r="E103" s="46"/>
      <c r="F103" s="46"/>
      <c r="G103" s="46"/>
      <c r="H103" s="46"/>
      <c r="I103" s="46"/>
      <c r="J103" s="46" t="str">
        <f>+Autodiagnóstico!E68</f>
        <v>Seguimiento y evaluación</v>
      </c>
      <c r="K103" s="46">
        <v>100</v>
      </c>
      <c r="L103" s="46">
        <f>+Autodiagnóstico!F68</f>
        <v>100</v>
      </c>
      <c r="M103" s="46"/>
      <c r="N103" s="46"/>
      <c r="O103" s="46"/>
      <c r="P103" s="46"/>
      <c r="Q103" s="46"/>
      <c r="R103" s="46"/>
      <c r="S103" s="46"/>
      <c r="T103" s="46"/>
      <c r="U103" s="45"/>
    </row>
    <row r="104" spans="2:21" x14ac:dyDescent="0.2">
      <c r="B104" s="44"/>
      <c r="C104" s="46"/>
      <c r="D104" s="46"/>
      <c r="E104" s="46"/>
      <c r="F104" s="46"/>
      <c r="G104" s="46"/>
      <c r="H104" s="46"/>
      <c r="I104" s="46"/>
      <c r="J104" s="46"/>
      <c r="K104" s="46"/>
      <c r="L104" s="46"/>
      <c r="M104" s="46"/>
      <c r="N104" s="46"/>
      <c r="O104" s="46"/>
      <c r="P104" s="46"/>
      <c r="Q104" s="46"/>
      <c r="R104" s="46"/>
      <c r="S104" s="46"/>
      <c r="T104" s="46"/>
      <c r="U104" s="45"/>
    </row>
    <row r="105" spans="2:21" x14ac:dyDescent="0.2">
      <c r="B105" s="44"/>
      <c r="C105" s="46"/>
      <c r="D105" s="46"/>
      <c r="E105" s="46"/>
      <c r="F105" s="46"/>
      <c r="G105" s="46"/>
      <c r="H105" s="46"/>
      <c r="I105" s="46"/>
      <c r="J105" s="46"/>
      <c r="K105" s="46"/>
      <c r="L105" s="46"/>
      <c r="M105" s="46"/>
      <c r="N105" s="46"/>
      <c r="O105" s="46"/>
      <c r="P105" s="46"/>
      <c r="Q105" s="46"/>
      <c r="R105" s="46"/>
      <c r="S105" s="46"/>
      <c r="T105" s="46"/>
      <c r="U105" s="45"/>
    </row>
    <row r="106" spans="2:21" x14ac:dyDescent="0.2">
      <c r="B106" s="44"/>
      <c r="C106" s="46"/>
      <c r="D106" s="46"/>
      <c r="E106" s="46"/>
      <c r="F106" s="46"/>
      <c r="G106" s="46"/>
      <c r="H106" s="46"/>
      <c r="I106" s="46"/>
      <c r="J106" s="46"/>
      <c r="K106" s="46"/>
      <c r="L106" s="46"/>
      <c r="M106" s="46"/>
      <c r="N106" s="46"/>
      <c r="O106" s="46"/>
      <c r="P106" s="46"/>
      <c r="Q106" s="46"/>
      <c r="R106" s="46"/>
      <c r="S106" s="46"/>
      <c r="T106" s="46"/>
      <c r="U106" s="45"/>
    </row>
    <row r="107" spans="2:21" x14ac:dyDescent="0.2">
      <c r="B107" s="44"/>
      <c r="C107" s="46"/>
      <c r="D107" s="46"/>
      <c r="E107" s="46"/>
      <c r="F107" s="46"/>
      <c r="G107" s="46"/>
      <c r="H107" s="46"/>
      <c r="I107" s="46"/>
      <c r="J107" s="46"/>
      <c r="K107" s="46"/>
      <c r="L107" s="46"/>
      <c r="M107" s="46"/>
      <c r="N107" s="46"/>
      <c r="O107" s="46"/>
      <c r="P107" s="46"/>
      <c r="Q107" s="46"/>
      <c r="R107" s="46"/>
      <c r="S107" s="46"/>
      <c r="T107" s="46"/>
      <c r="U107" s="45"/>
    </row>
    <row r="108" spans="2:21" x14ac:dyDescent="0.2">
      <c r="B108" s="44"/>
      <c r="C108" s="46"/>
      <c r="D108" s="46"/>
      <c r="E108" s="46"/>
      <c r="F108" s="46"/>
      <c r="G108" s="46"/>
      <c r="H108" s="46"/>
      <c r="I108" s="46"/>
      <c r="J108" s="46"/>
      <c r="K108" s="46"/>
      <c r="L108" s="46"/>
      <c r="M108" s="46"/>
      <c r="N108" s="46"/>
      <c r="O108" s="46"/>
      <c r="P108" s="46"/>
      <c r="Q108" s="46"/>
      <c r="R108" s="46"/>
      <c r="S108" s="46"/>
      <c r="T108" s="46"/>
      <c r="U108" s="45"/>
    </row>
    <row r="109" spans="2:21" x14ac:dyDescent="0.2">
      <c r="B109" s="44"/>
      <c r="C109" s="46"/>
      <c r="D109" s="46"/>
      <c r="E109" s="46"/>
      <c r="F109" s="46"/>
      <c r="G109" s="46"/>
      <c r="H109" s="46"/>
      <c r="I109" s="46"/>
      <c r="J109" s="46"/>
      <c r="K109" s="46"/>
      <c r="L109" s="46"/>
      <c r="M109" s="46"/>
      <c r="N109" s="46"/>
      <c r="O109" s="46"/>
      <c r="P109" s="46"/>
      <c r="Q109" s="46"/>
      <c r="R109" s="46"/>
      <c r="S109" s="46"/>
      <c r="T109" s="46"/>
      <c r="U109" s="45"/>
    </row>
    <row r="110" spans="2:21" x14ac:dyDescent="0.2">
      <c r="B110" s="44"/>
      <c r="C110" s="46"/>
      <c r="D110" s="46"/>
      <c r="E110" s="46"/>
      <c r="F110" s="46"/>
      <c r="G110" s="46"/>
      <c r="H110" s="46"/>
      <c r="I110" s="46"/>
      <c r="J110" s="46"/>
      <c r="K110" s="46"/>
      <c r="L110" s="46"/>
      <c r="M110" s="46"/>
      <c r="N110" s="46"/>
      <c r="O110" s="46"/>
      <c r="P110" s="46"/>
      <c r="Q110" s="46"/>
      <c r="R110" s="46"/>
      <c r="S110" s="46"/>
      <c r="T110" s="46"/>
      <c r="U110" s="45"/>
    </row>
    <row r="111" spans="2:21" x14ac:dyDescent="0.2">
      <c r="B111" s="44"/>
      <c r="C111" s="46"/>
      <c r="D111" s="46"/>
      <c r="E111" s="46"/>
      <c r="F111" s="46"/>
      <c r="G111" s="46"/>
      <c r="H111" s="46"/>
      <c r="I111" s="46"/>
      <c r="J111" s="46"/>
      <c r="K111" s="46"/>
      <c r="L111" s="46"/>
      <c r="M111" s="46"/>
      <c r="N111" s="46"/>
      <c r="O111" s="46"/>
      <c r="P111" s="46"/>
      <c r="Q111" s="46"/>
      <c r="R111" s="46"/>
      <c r="S111" s="46"/>
      <c r="T111" s="46"/>
      <c r="U111" s="45"/>
    </row>
    <row r="112" spans="2:21" x14ac:dyDescent="0.2">
      <c r="B112" s="44"/>
      <c r="C112" s="46"/>
      <c r="D112" s="46"/>
      <c r="E112" s="46"/>
      <c r="F112" s="46"/>
      <c r="G112" s="46"/>
      <c r="H112" s="46"/>
      <c r="I112" s="46"/>
      <c r="J112" s="46"/>
      <c r="K112" s="46"/>
      <c r="L112" s="46"/>
      <c r="M112" s="46"/>
      <c r="N112" s="46"/>
      <c r="O112" s="46"/>
      <c r="P112" s="46"/>
      <c r="Q112" s="46"/>
      <c r="R112" s="46"/>
      <c r="S112" s="46"/>
      <c r="T112" s="46"/>
      <c r="U112" s="45"/>
    </row>
    <row r="113" spans="2:21" x14ac:dyDescent="0.2">
      <c r="B113" s="44"/>
      <c r="C113" s="46"/>
      <c r="D113" s="46"/>
      <c r="E113" s="46"/>
      <c r="F113" s="46"/>
      <c r="G113" s="46"/>
      <c r="H113" s="46"/>
      <c r="I113" s="46"/>
      <c r="J113" s="46"/>
      <c r="K113" s="46"/>
      <c r="L113" s="46"/>
      <c r="M113" s="46"/>
      <c r="N113" s="46"/>
      <c r="O113" s="46"/>
      <c r="P113" s="46"/>
      <c r="Q113" s="46"/>
      <c r="R113" s="46"/>
      <c r="S113" s="46"/>
      <c r="T113" s="46"/>
      <c r="U113" s="45"/>
    </row>
    <row r="114" spans="2:21" x14ac:dyDescent="0.2">
      <c r="B114" s="44"/>
      <c r="C114" s="46"/>
      <c r="D114" s="46"/>
      <c r="E114" s="46"/>
      <c r="F114" s="46"/>
      <c r="G114" s="46"/>
      <c r="H114" s="46"/>
      <c r="I114" s="46"/>
      <c r="J114" s="46"/>
      <c r="K114" s="46"/>
      <c r="L114" s="46"/>
      <c r="M114" s="46"/>
      <c r="N114" s="46"/>
      <c r="O114" s="46"/>
      <c r="P114" s="46"/>
      <c r="Q114" s="46"/>
      <c r="R114" s="46"/>
      <c r="S114" s="46"/>
      <c r="T114" s="46"/>
      <c r="U114" s="45"/>
    </row>
    <row r="115" spans="2:21" x14ac:dyDescent="0.2">
      <c r="B115" s="44"/>
      <c r="C115" s="46"/>
      <c r="D115" s="46"/>
      <c r="E115" s="46"/>
      <c r="F115" s="46"/>
      <c r="G115" s="46"/>
      <c r="H115" s="46"/>
      <c r="I115" s="46"/>
      <c r="J115" s="46"/>
      <c r="K115" s="46"/>
      <c r="L115" s="46"/>
      <c r="M115" s="46"/>
      <c r="N115" s="46"/>
      <c r="O115" s="46"/>
      <c r="P115" s="46"/>
      <c r="Q115" s="46"/>
      <c r="R115" s="46"/>
      <c r="S115" s="46"/>
      <c r="T115" s="46"/>
      <c r="U115" s="45"/>
    </row>
    <row r="116" spans="2:21" x14ac:dyDescent="0.2">
      <c r="B116" s="44"/>
      <c r="C116" s="46"/>
      <c r="D116" s="46"/>
      <c r="E116" s="46"/>
      <c r="F116" s="46"/>
      <c r="G116" s="46"/>
      <c r="H116" s="46"/>
      <c r="I116" s="46"/>
      <c r="J116" s="46"/>
      <c r="K116" s="46"/>
      <c r="L116" s="46"/>
      <c r="M116" s="46"/>
      <c r="N116" s="46"/>
      <c r="O116" s="46"/>
      <c r="P116" s="46"/>
      <c r="Q116" s="46"/>
      <c r="R116" s="46"/>
      <c r="S116" s="46"/>
      <c r="T116" s="46"/>
      <c r="U116" s="45"/>
    </row>
    <row r="117" spans="2:21" x14ac:dyDescent="0.2">
      <c r="B117" s="44"/>
      <c r="C117" s="46"/>
      <c r="D117" s="46"/>
      <c r="E117" s="46"/>
      <c r="F117" s="46"/>
      <c r="G117" s="46"/>
      <c r="H117" s="46"/>
      <c r="I117" s="46"/>
      <c r="J117" s="46"/>
      <c r="K117" s="46"/>
      <c r="L117" s="46"/>
      <c r="M117" s="46"/>
      <c r="N117" s="46"/>
      <c r="O117" s="46"/>
      <c r="P117" s="46"/>
      <c r="Q117" s="46"/>
      <c r="R117" s="46"/>
      <c r="S117" s="46"/>
      <c r="T117" s="46"/>
      <c r="U117" s="45"/>
    </row>
    <row r="118" spans="2:21" x14ac:dyDescent="0.2">
      <c r="B118" s="44"/>
      <c r="C118" s="46"/>
      <c r="D118" s="46"/>
      <c r="E118" s="46"/>
      <c r="F118" s="46"/>
      <c r="G118" s="46"/>
      <c r="H118" s="46"/>
      <c r="I118" s="46"/>
      <c r="J118" s="46"/>
      <c r="K118" s="46"/>
      <c r="L118" s="46"/>
      <c r="M118" s="46"/>
      <c r="N118" s="46"/>
      <c r="O118" s="46"/>
      <c r="P118" s="46"/>
      <c r="Q118" s="46"/>
      <c r="R118" s="46"/>
      <c r="S118" s="46"/>
      <c r="T118" s="46"/>
      <c r="U118" s="45"/>
    </row>
    <row r="119" spans="2:21" x14ac:dyDescent="0.2">
      <c r="B119" s="44"/>
      <c r="C119" s="46"/>
      <c r="D119" s="46"/>
      <c r="E119" s="46"/>
      <c r="F119" s="46"/>
      <c r="G119" s="46"/>
      <c r="H119" s="46"/>
      <c r="I119" s="46"/>
      <c r="J119" s="46"/>
      <c r="K119" s="46"/>
      <c r="L119" s="46"/>
      <c r="M119" s="46"/>
      <c r="N119" s="46"/>
      <c r="O119" s="46"/>
      <c r="P119" s="46"/>
      <c r="Q119" s="46"/>
      <c r="R119" s="46"/>
      <c r="S119" s="46"/>
      <c r="T119" s="46"/>
      <c r="U119" s="45"/>
    </row>
    <row r="120" spans="2:21" x14ac:dyDescent="0.2">
      <c r="B120" s="44"/>
      <c r="C120" s="46"/>
      <c r="D120" s="46"/>
      <c r="E120" s="46"/>
      <c r="F120" s="46"/>
      <c r="G120" s="46"/>
      <c r="H120" s="46"/>
      <c r="I120" s="46"/>
      <c r="J120" s="46"/>
      <c r="K120" s="308" t="s">
        <v>212</v>
      </c>
      <c r="L120" s="308"/>
      <c r="M120" s="308"/>
      <c r="N120" s="308"/>
      <c r="O120" s="46"/>
      <c r="P120" s="46"/>
      <c r="Q120" s="46"/>
      <c r="R120" s="46"/>
      <c r="S120" s="46"/>
      <c r="T120" s="46"/>
      <c r="U120" s="45"/>
    </row>
    <row r="121" spans="2:21" ht="15" x14ac:dyDescent="0.25">
      <c r="B121" s="44"/>
      <c r="C121" s="46"/>
      <c r="D121" s="46"/>
      <c r="E121" s="46"/>
      <c r="F121" s="46"/>
      <c r="G121" s="46"/>
      <c r="H121" s="46"/>
      <c r="I121" s="46"/>
      <c r="J121" s="46"/>
      <c r="K121" s="99" t="str">
        <f>+Autodiagnóstico!C69</f>
        <v>Acción de repetición y recuperación de bienes públicos</v>
      </c>
      <c r="L121" s="46"/>
      <c r="M121" s="46"/>
      <c r="N121" s="46"/>
      <c r="O121" s="46"/>
      <c r="P121" s="46"/>
      <c r="Q121" s="46"/>
      <c r="R121" s="46"/>
      <c r="S121" s="46"/>
      <c r="T121" s="46"/>
      <c r="U121" s="45"/>
    </row>
    <row r="122" spans="2:21" x14ac:dyDescent="0.2">
      <c r="B122" s="44"/>
      <c r="C122" s="46"/>
      <c r="D122" s="46"/>
      <c r="E122" s="46"/>
      <c r="F122" s="46"/>
      <c r="G122" s="46"/>
      <c r="H122" s="46"/>
      <c r="I122" s="46"/>
      <c r="J122" s="46"/>
      <c r="K122" s="46"/>
      <c r="L122" s="46"/>
      <c r="M122" s="46"/>
      <c r="N122" s="46"/>
      <c r="O122" s="46"/>
      <c r="P122" s="46"/>
      <c r="Q122" s="46"/>
      <c r="R122" s="46"/>
      <c r="S122" s="46"/>
      <c r="T122" s="46"/>
      <c r="U122" s="45"/>
    </row>
    <row r="123" spans="2:21" x14ac:dyDescent="0.2">
      <c r="B123" s="44"/>
      <c r="C123" s="46"/>
      <c r="D123" s="46"/>
      <c r="E123" s="46"/>
      <c r="F123" s="46"/>
      <c r="G123" s="46"/>
      <c r="H123" s="46"/>
      <c r="I123" s="46"/>
      <c r="J123" s="46"/>
      <c r="K123" s="46"/>
      <c r="L123" s="46"/>
      <c r="M123" s="46"/>
      <c r="N123" s="46"/>
      <c r="O123" s="46"/>
      <c r="P123" s="46"/>
      <c r="Q123" s="46"/>
      <c r="R123" s="46"/>
      <c r="S123" s="46"/>
      <c r="T123" s="46"/>
      <c r="U123" s="45"/>
    </row>
    <row r="124" spans="2:21" x14ac:dyDescent="0.2">
      <c r="B124" s="44"/>
      <c r="C124" s="46"/>
      <c r="D124" s="46"/>
      <c r="E124" s="46"/>
      <c r="F124" s="46"/>
      <c r="G124" s="46"/>
      <c r="H124" s="46"/>
      <c r="I124" s="46"/>
      <c r="J124" s="46"/>
      <c r="K124" s="46"/>
      <c r="L124" s="46"/>
      <c r="M124" s="46"/>
      <c r="N124" s="46"/>
      <c r="O124" s="46"/>
      <c r="P124" s="46"/>
      <c r="Q124" s="46"/>
      <c r="R124" s="46"/>
      <c r="S124" s="46"/>
      <c r="T124" s="46"/>
      <c r="U124" s="45"/>
    </row>
    <row r="125" spans="2:21" x14ac:dyDescent="0.2">
      <c r="B125" s="44"/>
      <c r="C125" s="46"/>
      <c r="D125" s="46"/>
      <c r="E125" s="46"/>
      <c r="F125" s="46"/>
      <c r="G125" s="46"/>
      <c r="H125" s="46"/>
      <c r="I125" s="46"/>
      <c r="J125" s="46" t="str">
        <f>+Autodiagnóstico!E69</f>
        <v>Planeación</v>
      </c>
      <c r="K125" s="46">
        <v>100</v>
      </c>
      <c r="L125" s="100">
        <f>+Autodiagnóstico!F69</f>
        <v>100</v>
      </c>
      <c r="M125" s="46"/>
      <c r="N125" s="46"/>
      <c r="O125" s="46"/>
      <c r="P125" s="46"/>
      <c r="Q125" s="46"/>
      <c r="R125" s="46"/>
      <c r="S125" s="46"/>
      <c r="T125" s="46"/>
      <c r="U125" s="45"/>
    </row>
    <row r="126" spans="2:21" x14ac:dyDescent="0.2">
      <c r="B126" s="44"/>
      <c r="C126" s="46"/>
      <c r="D126" s="46"/>
      <c r="E126" s="46"/>
      <c r="F126" s="46"/>
      <c r="G126" s="46"/>
      <c r="H126" s="46"/>
      <c r="I126" s="46"/>
      <c r="J126" s="46" t="str">
        <f>+Autodiagnóstico!E71</f>
        <v>Ejecución</v>
      </c>
      <c r="K126" s="46">
        <v>100</v>
      </c>
      <c r="L126" s="100">
        <f>+Autodiagnóstico!F71</f>
        <v>92</v>
      </c>
      <c r="M126" s="46"/>
      <c r="N126" s="46"/>
      <c r="O126" s="46"/>
      <c r="P126" s="46"/>
      <c r="Q126" s="46"/>
      <c r="R126" s="46"/>
      <c r="S126" s="46"/>
      <c r="T126" s="46"/>
      <c r="U126" s="45"/>
    </row>
    <row r="127" spans="2:21" x14ac:dyDescent="0.2">
      <c r="B127" s="44"/>
      <c r="C127" s="46"/>
      <c r="D127" s="46"/>
      <c r="E127" s="46"/>
      <c r="F127" s="46"/>
      <c r="G127" s="46"/>
      <c r="H127" s="46"/>
      <c r="I127" s="46"/>
      <c r="J127" s="46" t="str">
        <f>+Autodiagnóstico!E76</f>
        <v>Seguimiento y evaluación</v>
      </c>
      <c r="K127" s="46">
        <v>100</v>
      </c>
      <c r="L127" s="100">
        <f>+Autodiagnóstico!F76</f>
        <v>100</v>
      </c>
      <c r="M127" s="46"/>
      <c r="N127" s="46"/>
      <c r="O127" s="46"/>
      <c r="P127" s="46"/>
      <c r="Q127" s="46"/>
      <c r="R127" s="46"/>
      <c r="S127" s="46"/>
      <c r="T127" s="46"/>
      <c r="U127" s="45"/>
    </row>
    <row r="128" spans="2:21" x14ac:dyDescent="0.2">
      <c r="B128" s="44"/>
      <c r="C128" s="46"/>
      <c r="D128" s="46"/>
      <c r="E128" s="46"/>
      <c r="F128" s="46"/>
      <c r="G128" s="46"/>
      <c r="H128" s="46"/>
      <c r="I128" s="46"/>
      <c r="J128" s="46"/>
      <c r="K128" s="46"/>
      <c r="L128" s="46"/>
      <c r="M128" s="46"/>
      <c r="N128" s="46"/>
      <c r="O128" s="46"/>
      <c r="P128" s="46"/>
      <c r="Q128" s="46"/>
      <c r="R128" s="46"/>
      <c r="S128" s="46"/>
      <c r="T128" s="46"/>
      <c r="U128" s="45"/>
    </row>
    <row r="129" spans="2:21" x14ac:dyDescent="0.2">
      <c r="B129" s="44"/>
      <c r="C129" s="46"/>
      <c r="D129" s="46"/>
      <c r="E129" s="46"/>
      <c r="F129" s="46"/>
      <c r="G129" s="46"/>
      <c r="H129" s="46"/>
      <c r="I129" s="46"/>
      <c r="J129" s="46"/>
      <c r="K129" s="46"/>
      <c r="L129" s="46"/>
      <c r="M129" s="46"/>
      <c r="N129" s="46"/>
      <c r="O129" s="46"/>
      <c r="P129" s="46"/>
      <c r="Q129" s="46"/>
      <c r="R129" s="46"/>
      <c r="S129" s="46"/>
      <c r="T129" s="46"/>
      <c r="U129" s="45"/>
    </row>
    <row r="130" spans="2:21" x14ac:dyDescent="0.2">
      <c r="B130" s="44"/>
      <c r="C130" s="46"/>
      <c r="D130" s="46"/>
      <c r="E130" s="46"/>
      <c r="F130" s="46"/>
      <c r="G130" s="46"/>
      <c r="H130" s="46"/>
      <c r="I130" s="46"/>
      <c r="J130" s="46"/>
      <c r="K130" s="46"/>
      <c r="L130" s="46"/>
      <c r="M130" s="46"/>
      <c r="N130" s="46"/>
      <c r="O130" s="46"/>
      <c r="P130" s="46"/>
      <c r="Q130" s="46"/>
      <c r="R130" s="46"/>
      <c r="S130" s="46"/>
      <c r="T130" s="46"/>
      <c r="U130" s="45"/>
    </row>
    <row r="131" spans="2:21" x14ac:dyDescent="0.2">
      <c r="B131" s="44"/>
      <c r="C131" s="46"/>
      <c r="D131" s="46"/>
      <c r="E131" s="46"/>
      <c r="F131" s="46"/>
      <c r="G131" s="46"/>
      <c r="H131" s="46"/>
      <c r="I131" s="46"/>
      <c r="J131" s="46"/>
      <c r="K131" s="46"/>
      <c r="L131" s="46"/>
      <c r="M131" s="46"/>
      <c r="N131" s="46"/>
      <c r="O131" s="46"/>
      <c r="P131" s="46"/>
      <c r="Q131" s="46"/>
      <c r="R131" s="46"/>
      <c r="S131" s="46"/>
      <c r="T131" s="46"/>
      <c r="U131" s="45"/>
    </row>
    <row r="132" spans="2:21" x14ac:dyDescent="0.2">
      <c r="B132" s="44"/>
      <c r="C132" s="46"/>
      <c r="D132" s="46"/>
      <c r="E132" s="46"/>
      <c r="F132" s="46"/>
      <c r="G132" s="46"/>
      <c r="H132" s="46"/>
      <c r="I132" s="46"/>
      <c r="J132" s="46"/>
      <c r="K132" s="46"/>
      <c r="L132" s="46"/>
      <c r="M132" s="46"/>
      <c r="N132" s="46"/>
      <c r="O132" s="46"/>
      <c r="P132" s="46"/>
      <c r="Q132" s="46"/>
      <c r="R132" s="46"/>
      <c r="S132" s="46"/>
      <c r="T132" s="46"/>
      <c r="U132" s="45"/>
    </row>
    <row r="133" spans="2:21" x14ac:dyDescent="0.2">
      <c r="B133" s="44"/>
      <c r="C133" s="46"/>
      <c r="D133" s="46"/>
      <c r="E133" s="46"/>
      <c r="F133" s="46"/>
      <c r="G133" s="46"/>
      <c r="H133" s="46"/>
      <c r="I133" s="46"/>
      <c r="J133" s="46"/>
      <c r="K133" s="46"/>
      <c r="L133" s="46"/>
      <c r="M133" s="46"/>
      <c r="N133" s="46"/>
      <c r="O133" s="46"/>
      <c r="P133" s="46"/>
      <c r="Q133" s="46"/>
      <c r="R133" s="46"/>
      <c r="S133" s="46"/>
      <c r="T133" s="46"/>
      <c r="U133" s="45"/>
    </row>
    <row r="134" spans="2:21" x14ac:dyDescent="0.2">
      <c r="B134" s="44"/>
      <c r="C134" s="46"/>
      <c r="D134" s="46"/>
      <c r="E134" s="46"/>
      <c r="F134" s="46"/>
      <c r="G134" s="46"/>
      <c r="H134" s="46"/>
      <c r="I134" s="46"/>
      <c r="J134" s="46"/>
      <c r="K134" s="46"/>
      <c r="L134" s="46"/>
      <c r="M134" s="46"/>
      <c r="N134" s="46"/>
      <c r="O134" s="46"/>
      <c r="P134" s="46"/>
      <c r="Q134" s="46"/>
      <c r="R134" s="46"/>
      <c r="S134" s="46"/>
      <c r="T134" s="46"/>
      <c r="U134" s="45"/>
    </row>
    <row r="135" spans="2:21" x14ac:dyDescent="0.2">
      <c r="B135" s="44"/>
      <c r="C135" s="46"/>
      <c r="D135" s="46"/>
      <c r="E135" s="46"/>
      <c r="F135" s="46"/>
      <c r="G135" s="46"/>
      <c r="H135" s="46"/>
      <c r="I135" s="46"/>
      <c r="J135" s="46"/>
      <c r="K135" s="46"/>
      <c r="L135" s="46"/>
      <c r="M135" s="46"/>
      <c r="N135" s="46"/>
      <c r="O135" s="46"/>
      <c r="P135" s="46"/>
      <c r="Q135" s="46"/>
      <c r="R135" s="46"/>
      <c r="S135" s="46"/>
      <c r="T135" s="46"/>
      <c r="U135" s="45"/>
    </row>
    <row r="136" spans="2:21" x14ac:dyDescent="0.2">
      <c r="B136" s="44"/>
      <c r="C136" s="46"/>
      <c r="D136" s="46"/>
      <c r="E136" s="46"/>
      <c r="F136" s="46"/>
      <c r="G136" s="46"/>
      <c r="H136" s="46"/>
      <c r="I136" s="46"/>
      <c r="J136" s="46"/>
      <c r="K136" s="46"/>
      <c r="L136" s="46"/>
      <c r="M136" s="46"/>
      <c r="N136" s="46"/>
      <c r="O136" s="46"/>
      <c r="P136" s="46"/>
      <c r="Q136" s="46"/>
      <c r="R136" s="46"/>
      <c r="S136" s="46"/>
      <c r="T136" s="46"/>
      <c r="U136" s="45"/>
    </row>
    <row r="137" spans="2:21" x14ac:dyDescent="0.2">
      <c r="B137" s="44"/>
      <c r="C137" s="46"/>
      <c r="D137" s="46"/>
      <c r="E137" s="46"/>
      <c r="F137" s="46"/>
      <c r="G137" s="46"/>
      <c r="H137" s="46"/>
      <c r="I137" s="46"/>
      <c r="J137" s="46"/>
      <c r="K137" s="46"/>
      <c r="L137" s="46"/>
      <c r="M137" s="46"/>
      <c r="N137" s="46"/>
      <c r="O137" s="46"/>
      <c r="P137" s="46"/>
      <c r="Q137" s="46"/>
      <c r="R137" s="46"/>
      <c r="S137" s="46"/>
      <c r="T137" s="46"/>
      <c r="U137" s="45"/>
    </row>
    <row r="138" spans="2:21" x14ac:dyDescent="0.2">
      <c r="B138" s="44"/>
      <c r="C138" s="46"/>
      <c r="D138" s="46"/>
      <c r="E138" s="46"/>
      <c r="F138" s="46"/>
      <c r="G138" s="46"/>
      <c r="H138" s="46"/>
      <c r="I138" s="46"/>
      <c r="J138" s="46"/>
      <c r="K138" s="46"/>
      <c r="L138" s="46"/>
      <c r="M138" s="46"/>
      <c r="N138" s="46"/>
      <c r="O138" s="46"/>
      <c r="P138" s="46"/>
      <c r="Q138" s="46"/>
      <c r="R138" s="46"/>
      <c r="S138" s="46"/>
      <c r="T138" s="46"/>
      <c r="U138" s="45"/>
    </row>
    <row r="139" spans="2:21" x14ac:dyDescent="0.2">
      <c r="B139" s="44"/>
      <c r="C139" s="46"/>
      <c r="D139" s="46"/>
      <c r="E139" s="46"/>
      <c r="F139" s="46"/>
      <c r="G139" s="46"/>
      <c r="H139" s="46"/>
      <c r="I139" s="46"/>
      <c r="J139" s="46"/>
      <c r="K139" s="46"/>
      <c r="L139" s="46"/>
      <c r="M139" s="46"/>
      <c r="N139" s="46"/>
      <c r="O139" s="46"/>
      <c r="P139" s="46"/>
      <c r="Q139" s="46"/>
      <c r="R139" s="46"/>
      <c r="S139" s="46"/>
      <c r="T139" s="46"/>
      <c r="U139" s="45"/>
    </row>
    <row r="140" spans="2:21" x14ac:dyDescent="0.2">
      <c r="B140" s="44"/>
      <c r="C140" s="46"/>
      <c r="D140" s="46"/>
      <c r="E140" s="46"/>
      <c r="F140" s="46"/>
      <c r="G140" s="46"/>
      <c r="H140" s="46"/>
      <c r="I140" s="46"/>
      <c r="J140" s="46"/>
      <c r="K140" s="46"/>
      <c r="L140" s="46"/>
      <c r="M140" s="46"/>
      <c r="N140" s="46"/>
      <c r="O140" s="46"/>
      <c r="P140" s="46"/>
      <c r="Q140" s="46"/>
      <c r="R140" s="46"/>
      <c r="S140" s="46"/>
      <c r="T140" s="46"/>
      <c r="U140" s="45"/>
    </row>
    <row r="141" spans="2:21" x14ac:dyDescent="0.2">
      <c r="B141" s="44"/>
      <c r="C141" s="46"/>
      <c r="D141" s="46"/>
      <c r="E141" s="46"/>
      <c r="F141" s="46"/>
      <c r="G141" s="46"/>
      <c r="H141" s="46"/>
      <c r="I141" s="46"/>
      <c r="J141" s="46"/>
      <c r="K141" s="46"/>
      <c r="L141" s="46"/>
      <c r="M141" s="46"/>
      <c r="N141" s="46"/>
      <c r="O141" s="46"/>
      <c r="P141" s="46"/>
      <c r="Q141" s="46"/>
      <c r="R141" s="46"/>
      <c r="S141" s="46"/>
      <c r="T141" s="46"/>
      <c r="U141" s="45"/>
    </row>
    <row r="142" spans="2:21" x14ac:dyDescent="0.2">
      <c r="B142" s="44"/>
      <c r="C142" s="46"/>
      <c r="D142" s="46"/>
      <c r="E142" s="46"/>
      <c r="F142" s="46"/>
      <c r="G142" s="46"/>
      <c r="H142" s="46"/>
      <c r="I142" s="46"/>
      <c r="J142" s="46"/>
      <c r="K142" s="46"/>
      <c r="L142" s="46"/>
      <c r="M142" s="46"/>
      <c r="N142" s="46"/>
      <c r="O142" s="46"/>
      <c r="P142" s="46"/>
      <c r="Q142" s="46"/>
      <c r="R142" s="46"/>
      <c r="S142" s="46"/>
      <c r="T142" s="46"/>
      <c r="U142" s="45"/>
    </row>
    <row r="143" spans="2:21" x14ac:dyDescent="0.2">
      <c r="B143" s="44"/>
      <c r="C143" s="46"/>
      <c r="D143" s="46"/>
      <c r="E143" s="46"/>
      <c r="F143" s="46"/>
      <c r="G143" s="46"/>
      <c r="H143" s="46"/>
      <c r="I143" s="46"/>
      <c r="J143" s="46"/>
      <c r="K143" s="308" t="s">
        <v>213</v>
      </c>
      <c r="L143" s="308"/>
      <c r="M143" s="308"/>
      <c r="N143" s="308"/>
      <c r="O143" s="46"/>
      <c r="P143" s="46"/>
      <c r="Q143" s="46"/>
      <c r="R143" s="46"/>
      <c r="S143" s="46"/>
      <c r="T143" s="46"/>
      <c r="U143" s="45"/>
    </row>
    <row r="144" spans="2:21" ht="15" x14ac:dyDescent="0.25">
      <c r="B144" s="44"/>
      <c r="C144" s="46"/>
      <c r="D144" s="46"/>
      <c r="E144" s="46"/>
      <c r="F144" s="46"/>
      <c r="G144" s="46"/>
      <c r="H144" s="46"/>
      <c r="I144" s="46"/>
      <c r="J144" s="46"/>
      <c r="K144" s="310" t="str">
        <f>+Autodiagnóstico!C81</f>
        <v>Prevención del daño antijurídico</v>
      </c>
      <c r="L144" s="310"/>
      <c r="M144" s="310"/>
      <c r="N144" s="310"/>
      <c r="O144" s="46"/>
      <c r="P144" s="46"/>
      <c r="Q144" s="46"/>
      <c r="R144" s="46"/>
      <c r="S144" s="46"/>
      <c r="T144" s="46"/>
      <c r="U144" s="45"/>
    </row>
    <row r="145" spans="2:21" x14ac:dyDescent="0.2">
      <c r="B145" s="44"/>
      <c r="C145" s="46"/>
      <c r="D145" s="46"/>
      <c r="E145" s="46"/>
      <c r="F145" s="46"/>
      <c r="G145" s="46"/>
      <c r="H145" s="46"/>
      <c r="I145" s="46"/>
      <c r="J145" s="46"/>
      <c r="K145" s="46"/>
      <c r="L145" s="46"/>
      <c r="M145" s="46"/>
      <c r="N145" s="46"/>
      <c r="O145" s="46"/>
      <c r="P145" s="46"/>
      <c r="Q145" s="46"/>
      <c r="R145" s="46"/>
      <c r="S145" s="46"/>
      <c r="T145" s="46"/>
      <c r="U145" s="45"/>
    </row>
    <row r="146" spans="2:21" x14ac:dyDescent="0.2">
      <c r="B146" s="44"/>
      <c r="C146" s="46"/>
      <c r="D146" s="46"/>
      <c r="E146" s="46"/>
      <c r="F146" s="46"/>
      <c r="G146" s="46"/>
      <c r="H146" s="46"/>
      <c r="I146" s="46"/>
      <c r="J146" s="46"/>
      <c r="K146" s="46"/>
      <c r="L146" s="46"/>
      <c r="M146" s="46"/>
      <c r="N146" s="46"/>
      <c r="O146" s="46"/>
      <c r="P146" s="46"/>
      <c r="Q146" s="46"/>
      <c r="R146" s="46"/>
      <c r="S146" s="46"/>
      <c r="T146" s="46"/>
      <c r="U146" s="45"/>
    </row>
    <row r="147" spans="2:21" x14ac:dyDescent="0.2">
      <c r="B147" s="44"/>
      <c r="C147" s="46"/>
      <c r="D147" s="46"/>
      <c r="E147" s="46"/>
      <c r="F147" s="46"/>
      <c r="G147" s="46"/>
      <c r="H147" s="46"/>
      <c r="I147" s="46"/>
      <c r="J147" s="46" t="str">
        <f>+Autodiagnóstico!E81</f>
        <v>Planeación</v>
      </c>
      <c r="K147" s="46">
        <v>100</v>
      </c>
      <c r="L147" s="100">
        <f>+Autodiagnóstico!F81</f>
        <v>96.666666666666671</v>
      </c>
      <c r="M147" s="46"/>
      <c r="N147" s="46"/>
      <c r="O147" s="46"/>
      <c r="P147" s="46"/>
      <c r="Q147" s="46"/>
      <c r="R147" s="46"/>
      <c r="S147" s="46"/>
      <c r="T147" s="46"/>
      <c r="U147" s="45"/>
    </row>
    <row r="148" spans="2:21" x14ac:dyDescent="0.2">
      <c r="B148" s="44"/>
      <c r="C148" s="46"/>
      <c r="D148" s="46"/>
      <c r="E148" s="46"/>
      <c r="F148" s="46"/>
      <c r="G148" s="46"/>
      <c r="H148" s="46"/>
      <c r="I148" s="46"/>
      <c r="J148" s="46" t="str">
        <f>+Autodiagnóstico!E87</f>
        <v>Ejecución</v>
      </c>
      <c r="K148" s="46">
        <v>100</v>
      </c>
      <c r="L148" s="100">
        <f>+Autodiagnóstico!F87</f>
        <v>100</v>
      </c>
      <c r="M148" s="46"/>
      <c r="N148" s="46"/>
      <c r="O148" s="46"/>
      <c r="P148" s="46"/>
      <c r="Q148" s="46"/>
      <c r="R148" s="46"/>
      <c r="S148" s="46"/>
      <c r="T148" s="46"/>
      <c r="U148" s="45"/>
    </row>
    <row r="149" spans="2:21" x14ac:dyDescent="0.2">
      <c r="B149" s="44"/>
      <c r="C149" s="46"/>
      <c r="D149" s="46"/>
      <c r="E149" s="46"/>
      <c r="F149" s="46"/>
      <c r="G149" s="46"/>
      <c r="H149" s="46"/>
      <c r="I149" s="46"/>
      <c r="J149" s="46" t="str">
        <f>+Autodiagnóstico!E93</f>
        <v>Seguimiento y evaluación</v>
      </c>
      <c r="K149" s="46">
        <v>100</v>
      </c>
      <c r="L149" s="46">
        <f>+Autodiagnóstico!F93</f>
        <v>100</v>
      </c>
      <c r="M149" s="46"/>
      <c r="N149" s="46"/>
      <c r="O149" s="46"/>
      <c r="P149" s="46"/>
      <c r="Q149" s="46"/>
      <c r="R149" s="46"/>
      <c r="S149" s="46"/>
      <c r="T149" s="46"/>
      <c r="U149" s="45"/>
    </row>
    <row r="150" spans="2:21" x14ac:dyDescent="0.2">
      <c r="B150" s="44"/>
      <c r="C150" s="46"/>
      <c r="D150" s="46"/>
      <c r="E150" s="46"/>
      <c r="F150" s="46"/>
      <c r="G150" s="46"/>
      <c r="H150" s="46"/>
      <c r="I150" s="46"/>
      <c r="J150" s="46"/>
      <c r="K150" s="46"/>
      <c r="L150" s="46"/>
      <c r="M150" s="46"/>
      <c r="N150" s="46"/>
      <c r="O150" s="46"/>
      <c r="P150" s="46"/>
      <c r="Q150" s="46"/>
      <c r="R150" s="46"/>
      <c r="S150" s="46"/>
      <c r="T150" s="46"/>
      <c r="U150" s="45"/>
    </row>
    <row r="151" spans="2:21" x14ac:dyDescent="0.2">
      <c r="B151" s="44"/>
      <c r="C151" s="46"/>
      <c r="D151" s="46"/>
      <c r="E151" s="46"/>
      <c r="F151" s="46"/>
      <c r="G151" s="46"/>
      <c r="H151" s="46"/>
      <c r="I151" s="46"/>
      <c r="J151" s="46"/>
      <c r="K151" s="46"/>
      <c r="L151" s="46"/>
      <c r="M151" s="46"/>
      <c r="N151" s="46"/>
      <c r="O151" s="46"/>
      <c r="P151" s="46"/>
      <c r="Q151" s="46"/>
      <c r="R151" s="46"/>
      <c r="S151" s="46"/>
      <c r="T151" s="46"/>
      <c r="U151" s="45"/>
    </row>
    <row r="152" spans="2:21" x14ac:dyDescent="0.2">
      <c r="B152" s="44"/>
      <c r="C152" s="46"/>
      <c r="D152" s="46"/>
      <c r="E152" s="46"/>
      <c r="F152" s="46"/>
      <c r="G152" s="46"/>
      <c r="H152" s="46"/>
      <c r="I152" s="46"/>
      <c r="J152" s="46"/>
      <c r="K152" s="46"/>
      <c r="L152" s="46"/>
      <c r="M152" s="46"/>
      <c r="N152" s="46"/>
      <c r="O152" s="46"/>
      <c r="P152" s="46"/>
      <c r="Q152" s="46"/>
      <c r="R152" s="46"/>
      <c r="S152" s="46"/>
      <c r="T152" s="46"/>
      <c r="U152" s="45"/>
    </row>
    <row r="153" spans="2:21" x14ac:dyDescent="0.2">
      <c r="B153" s="44"/>
      <c r="C153" s="46"/>
      <c r="D153" s="46"/>
      <c r="E153" s="46"/>
      <c r="F153" s="46"/>
      <c r="G153" s="46"/>
      <c r="H153" s="46"/>
      <c r="I153" s="46"/>
      <c r="J153" s="46"/>
      <c r="K153" s="46"/>
      <c r="L153" s="46"/>
      <c r="M153" s="46"/>
      <c r="N153" s="46"/>
      <c r="O153" s="46"/>
      <c r="P153" s="46"/>
      <c r="Q153" s="46"/>
      <c r="R153" s="46"/>
      <c r="S153" s="46"/>
      <c r="T153" s="46"/>
      <c r="U153" s="45"/>
    </row>
    <row r="154" spans="2:21" x14ac:dyDescent="0.2">
      <c r="B154" s="44"/>
      <c r="C154" s="46"/>
      <c r="D154" s="46"/>
      <c r="E154" s="46"/>
      <c r="F154" s="46"/>
      <c r="G154" s="46"/>
      <c r="H154" s="46"/>
      <c r="I154" s="46"/>
      <c r="J154" s="46"/>
      <c r="K154" s="46"/>
      <c r="L154" s="46"/>
      <c r="M154" s="46"/>
      <c r="N154" s="46"/>
      <c r="O154" s="46"/>
      <c r="P154" s="46"/>
      <c r="Q154" s="46"/>
      <c r="R154" s="46"/>
      <c r="S154" s="46"/>
      <c r="T154" s="46"/>
      <c r="U154" s="45"/>
    </row>
    <row r="155" spans="2:21" x14ac:dyDescent="0.2">
      <c r="B155" s="44"/>
      <c r="C155" s="46"/>
      <c r="D155" s="46"/>
      <c r="E155" s="46"/>
      <c r="F155" s="46"/>
      <c r="G155" s="46"/>
      <c r="H155" s="46"/>
      <c r="I155" s="46"/>
      <c r="J155" s="46"/>
      <c r="K155" s="46"/>
      <c r="L155" s="46"/>
      <c r="M155" s="46"/>
      <c r="N155" s="46"/>
      <c r="O155" s="46"/>
      <c r="P155" s="46"/>
      <c r="Q155" s="46"/>
      <c r="R155" s="46"/>
      <c r="S155" s="46"/>
      <c r="T155" s="46"/>
      <c r="U155" s="45"/>
    </row>
    <row r="156" spans="2:21" x14ac:dyDescent="0.2">
      <c r="B156" s="44"/>
      <c r="C156" s="46"/>
      <c r="D156" s="46"/>
      <c r="E156" s="46"/>
      <c r="F156" s="46"/>
      <c r="G156" s="46"/>
      <c r="H156" s="46"/>
      <c r="I156" s="46"/>
      <c r="J156" s="46"/>
      <c r="K156" s="46"/>
      <c r="L156" s="46"/>
      <c r="M156" s="46"/>
      <c r="N156" s="46"/>
      <c r="O156" s="46"/>
      <c r="P156" s="46"/>
      <c r="Q156" s="46"/>
      <c r="R156" s="46"/>
      <c r="S156" s="46"/>
      <c r="T156" s="46"/>
      <c r="U156" s="45"/>
    </row>
    <row r="157" spans="2:21" x14ac:dyDescent="0.2">
      <c r="B157" s="44"/>
      <c r="C157" s="46"/>
      <c r="D157" s="46"/>
      <c r="E157" s="46"/>
      <c r="F157" s="46"/>
      <c r="G157" s="46"/>
      <c r="H157" s="46"/>
      <c r="I157" s="46"/>
      <c r="J157" s="46"/>
      <c r="K157" s="46"/>
      <c r="L157" s="46"/>
      <c r="M157" s="46"/>
      <c r="N157" s="46"/>
      <c r="O157" s="46"/>
      <c r="P157" s="46"/>
      <c r="Q157" s="46"/>
      <c r="R157" s="46"/>
      <c r="S157" s="46"/>
      <c r="T157" s="46"/>
      <c r="U157" s="45"/>
    </row>
    <row r="158" spans="2:21" x14ac:dyDescent="0.2">
      <c r="B158" s="44"/>
      <c r="C158" s="46"/>
      <c r="D158" s="46"/>
      <c r="E158" s="46"/>
      <c r="F158" s="46"/>
      <c r="G158" s="46"/>
      <c r="H158" s="46"/>
      <c r="I158" s="46"/>
      <c r="J158" s="46"/>
      <c r="K158" s="46"/>
      <c r="L158" s="46"/>
      <c r="M158" s="46"/>
      <c r="N158" s="46"/>
      <c r="O158" s="46"/>
      <c r="P158" s="46"/>
      <c r="Q158" s="46"/>
      <c r="R158" s="46"/>
      <c r="S158" s="46"/>
      <c r="T158" s="46"/>
      <c r="U158" s="45"/>
    </row>
    <row r="159" spans="2:21" x14ac:dyDescent="0.2">
      <c r="B159" s="44"/>
      <c r="C159" s="46"/>
      <c r="D159" s="46"/>
      <c r="E159" s="46"/>
      <c r="F159" s="46"/>
      <c r="G159" s="46"/>
      <c r="H159" s="46"/>
      <c r="I159" s="46"/>
      <c r="J159" s="46"/>
      <c r="K159" s="46"/>
      <c r="L159" s="46"/>
      <c r="M159" s="46"/>
      <c r="N159" s="46"/>
      <c r="O159" s="46"/>
      <c r="P159" s="46"/>
      <c r="Q159" s="46"/>
      <c r="R159" s="46"/>
      <c r="S159" s="46"/>
      <c r="T159" s="46"/>
      <c r="U159" s="45"/>
    </row>
    <row r="160" spans="2:21" x14ac:dyDescent="0.2">
      <c r="B160" s="44"/>
      <c r="C160" s="46"/>
      <c r="D160" s="46"/>
      <c r="E160" s="46"/>
      <c r="F160" s="46"/>
      <c r="G160" s="46"/>
      <c r="H160" s="46"/>
      <c r="I160" s="46"/>
      <c r="J160" s="46"/>
      <c r="K160" s="46"/>
      <c r="L160" s="46"/>
      <c r="M160" s="46"/>
      <c r="N160" s="46"/>
      <c r="O160" s="46"/>
      <c r="P160" s="46"/>
      <c r="Q160" s="46"/>
      <c r="R160" s="46"/>
      <c r="S160" s="46"/>
      <c r="T160" s="46"/>
      <c r="U160" s="45"/>
    </row>
    <row r="161" spans="2:21" x14ac:dyDescent="0.2">
      <c r="B161" s="44"/>
      <c r="C161" s="46"/>
      <c r="D161" s="46"/>
      <c r="E161" s="46"/>
      <c r="F161" s="46"/>
      <c r="G161" s="46"/>
      <c r="H161" s="46"/>
      <c r="I161" s="46"/>
      <c r="J161" s="46"/>
      <c r="K161" s="46"/>
      <c r="L161" s="46"/>
      <c r="M161" s="46"/>
      <c r="N161" s="46"/>
      <c r="O161" s="46"/>
      <c r="P161" s="46"/>
      <c r="Q161" s="46"/>
      <c r="R161" s="46"/>
      <c r="S161" s="46"/>
      <c r="T161" s="46"/>
      <c r="U161" s="45"/>
    </row>
    <row r="162" spans="2:21" x14ac:dyDescent="0.2">
      <c r="B162" s="44"/>
      <c r="C162" s="46"/>
      <c r="D162" s="46"/>
      <c r="E162" s="46"/>
      <c r="F162" s="46"/>
      <c r="G162" s="46"/>
      <c r="H162" s="46"/>
      <c r="I162" s="46"/>
      <c r="J162" s="46"/>
      <c r="K162" s="46"/>
      <c r="L162" s="46"/>
      <c r="M162" s="46"/>
      <c r="N162" s="46"/>
      <c r="O162" s="46"/>
      <c r="P162" s="46"/>
      <c r="Q162" s="46"/>
      <c r="R162" s="46"/>
      <c r="S162" s="46"/>
      <c r="T162" s="46"/>
      <c r="U162" s="45"/>
    </row>
    <row r="163" spans="2:21" x14ac:dyDescent="0.2">
      <c r="B163" s="44"/>
      <c r="C163" s="46"/>
      <c r="D163" s="46"/>
      <c r="E163" s="46"/>
      <c r="F163" s="46"/>
      <c r="G163" s="46"/>
      <c r="H163" s="46"/>
      <c r="I163" s="46"/>
      <c r="J163" s="46"/>
      <c r="K163" s="46"/>
      <c r="L163" s="46"/>
      <c r="M163" s="46"/>
      <c r="N163" s="46"/>
      <c r="O163" s="46"/>
      <c r="P163" s="46"/>
      <c r="Q163" s="46"/>
      <c r="R163" s="46"/>
      <c r="S163" s="46"/>
      <c r="T163" s="46"/>
      <c r="U163" s="45"/>
    </row>
    <row r="164" spans="2:21" x14ac:dyDescent="0.2">
      <c r="B164" s="44"/>
      <c r="C164" s="46"/>
      <c r="D164" s="46"/>
      <c r="E164" s="46"/>
      <c r="F164" s="46"/>
      <c r="G164" s="46"/>
      <c r="H164" s="46"/>
      <c r="I164" s="46"/>
      <c r="J164" s="46"/>
      <c r="K164" s="46"/>
      <c r="L164" s="46"/>
      <c r="M164" s="46"/>
      <c r="N164" s="46"/>
      <c r="O164" s="46"/>
      <c r="P164" s="46"/>
      <c r="Q164" s="46"/>
      <c r="R164" s="46"/>
      <c r="S164" s="46"/>
      <c r="T164" s="46"/>
      <c r="U164" s="45"/>
    </row>
    <row r="165" spans="2:21" x14ac:dyDescent="0.2">
      <c r="B165" s="44"/>
      <c r="C165" s="46"/>
      <c r="D165" s="46"/>
      <c r="E165" s="46"/>
      <c r="F165" s="46"/>
      <c r="G165" s="46"/>
      <c r="H165" s="46"/>
      <c r="I165" s="46"/>
      <c r="J165" s="46"/>
      <c r="K165" s="46"/>
      <c r="L165" s="46"/>
      <c r="M165" s="46"/>
      <c r="N165" s="46"/>
      <c r="O165" s="46"/>
      <c r="P165" s="46"/>
      <c r="Q165" s="46"/>
      <c r="R165" s="46"/>
      <c r="S165" s="46"/>
      <c r="T165" s="46"/>
      <c r="U165" s="45"/>
    </row>
    <row r="166" spans="2:21" x14ac:dyDescent="0.2">
      <c r="B166" s="44"/>
      <c r="C166" s="46"/>
      <c r="D166" s="46"/>
      <c r="E166" s="46"/>
      <c r="F166" s="46"/>
      <c r="G166" s="46"/>
      <c r="H166" s="46"/>
      <c r="I166" s="46"/>
      <c r="J166" s="46"/>
      <c r="K166" s="308" t="s">
        <v>214</v>
      </c>
      <c r="L166" s="308"/>
      <c r="M166" s="308"/>
      <c r="N166" s="308"/>
      <c r="O166" s="46"/>
      <c r="P166" s="46"/>
      <c r="Q166" s="46"/>
      <c r="R166" s="46"/>
      <c r="S166" s="46"/>
      <c r="T166" s="46"/>
      <c r="U166" s="45"/>
    </row>
    <row r="167" spans="2:21" ht="15" x14ac:dyDescent="0.25">
      <c r="B167" s="44"/>
      <c r="C167" s="46"/>
      <c r="D167" s="46"/>
      <c r="E167" s="46"/>
      <c r="F167" s="46"/>
      <c r="G167" s="46"/>
      <c r="H167" s="46"/>
      <c r="I167" s="46"/>
      <c r="J167" s="46"/>
      <c r="K167" s="310" t="str">
        <f>+Autodiagnóstico!C96</f>
        <v xml:space="preserve">Sistema de Información Litigiosa </v>
      </c>
      <c r="L167" s="310"/>
      <c r="M167" s="310"/>
      <c r="N167" s="310"/>
      <c r="O167" s="46"/>
      <c r="P167" s="46"/>
      <c r="Q167" s="46"/>
      <c r="R167" s="46"/>
      <c r="S167" s="46"/>
      <c r="T167" s="46"/>
      <c r="U167" s="45"/>
    </row>
    <row r="168" spans="2:21" x14ac:dyDescent="0.2">
      <c r="B168" s="44"/>
      <c r="C168" s="46"/>
      <c r="D168" s="46"/>
      <c r="E168" s="46"/>
      <c r="F168" s="46"/>
      <c r="G168" s="46"/>
      <c r="H168" s="46"/>
      <c r="I168" s="46"/>
      <c r="J168" s="46"/>
      <c r="K168" s="46"/>
      <c r="L168" s="46"/>
      <c r="M168" s="46"/>
      <c r="N168" s="46"/>
      <c r="O168" s="46"/>
      <c r="P168" s="46"/>
      <c r="Q168" s="46"/>
      <c r="R168" s="46"/>
      <c r="S168" s="46"/>
      <c r="T168" s="46"/>
      <c r="U168" s="45"/>
    </row>
    <row r="169" spans="2:21" x14ac:dyDescent="0.2">
      <c r="B169" s="44"/>
      <c r="C169" s="46"/>
      <c r="D169" s="46"/>
      <c r="E169" s="46"/>
      <c r="F169" s="46"/>
      <c r="G169" s="46"/>
      <c r="H169" s="46"/>
      <c r="I169" s="46"/>
      <c r="J169" s="46"/>
      <c r="K169" s="46"/>
      <c r="L169" s="46"/>
      <c r="M169" s="46"/>
      <c r="N169" s="46"/>
      <c r="O169" s="46"/>
      <c r="P169" s="46"/>
      <c r="Q169" s="46"/>
      <c r="R169" s="46"/>
      <c r="S169" s="46"/>
      <c r="T169" s="46"/>
      <c r="U169" s="45"/>
    </row>
    <row r="170" spans="2:21" x14ac:dyDescent="0.2">
      <c r="B170" s="44"/>
      <c r="C170" s="46"/>
      <c r="D170" s="46"/>
      <c r="E170" s="46"/>
      <c r="F170" s="46"/>
      <c r="G170" s="46"/>
      <c r="H170" s="46"/>
      <c r="I170" s="46"/>
      <c r="J170" s="46" t="str">
        <f>+Autodiagnóstico!E96</f>
        <v>Ejecución</v>
      </c>
      <c r="K170" s="46">
        <v>100</v>
      </c>
      <c r="L170" s="100">
        <f>+Autodiagnóstico!F96</f>
        <v>1</v>
      </c>
      <c r="M170" s="46"/>
      <c r="N170" s="46"/>
      <c r="O170" s="46"/>
      <c r="P170" s="46"/>
      <c r="Q170" s="46"/>
      <c r="R170" s="46"/>
      <c r="S170" s="46"/>
      <c r="T170" s="46"/>
      <c r="U170" s="45"/>
    </row>
    <row r="171" spans="2:21" x14ac:dyDescent="0.2">
      <c r="B171" s="44"/>
      <c r="C171" s="46"/>
      <c r="D171" s="46"/>
      <c r="E171" s="46"/>
      <c r="F171" s="46"/>
      <c r="G171" s="46"/>
      <c r="H171" s="46"/>
      <c r="I171" s="46"/>
      <c r="J171" s="46"/>
      <c r="K171" s="46"/>
      <c r="L171" s="46"/>
      <c r="M171" s="46"/>
      <c r="N171" s="46"/>
      <c r="O171" s="46"/>
      <c r="P171" s="46"/>
      <c r="Q171" s="46"/>
      <c r="R171" s="46"/>
      <c r="S171" s="46"/>
      <c r="T171" s="46"/>
      <c r="U171" s="45"/>
    </row>
    <row r="172" spans="2:21" x14ac:dyDescent="0.2">
      <c r="B172" s="44"/>
      <c r="C172" s="46"/>
      <c r="D172" s="46"/>
      <c r="E172" s="46"/>
      <c r="F172" s="46"/>
      <c r="G172" s="46"/>
      <c r="H172" s="46"/>
      <c r="I172" s="46"/>
      <c r="J172" s="46"/>
      <c r="K172" s="46"/>
      <c r="L172" s="46"/>
      <c r="M172" s="46"/>
      <c r="N172" s="46"/>
      <c r="O172" s="46"/>
      <c r="P172" s="46"/>
      <c r="Q172" s="46"/>
      <c r="R172" s="46"/>
      <c r="S172" s="46"/>
      <c r="T172" s="46"/>
      <c r="U172" s="45"/>
    </row>
    <row r="173" spans="2:21" x14ac:dyDescent="0.2">
      <c r="B173" s="44"/>
      <c r="C173" s="46"/>
      <c r="D173" s="46"/>
      <c r="E173" s="46"/>
      <c r="F173" s="46"/>
      <c r="G173" s="46"/>
      <c r="H173" s="46"/>
      <c r="I173" s="46"/>
      <c r="J173" s="46"/>
      <c r="K173" s="46"/>
      <c r="L173" s="46"/>
      <c r="M173" s="46"/>
      <c r="N173" s="46"/>
      <c r="O173" s="46"/>
      <c r="P173" s="46"/>
      <c r="Q173" s="46"/>
      <c r="R173" s="46"/>
      <c r="S173" s="46"/>
      <c r="T173" s="46"/>
      <c r="U173" s="45"/>
    </row>
    <row r="174" spans="2:21" x14ac:dyDescent="0.2">
      <c r="B174" s="44"/>
      <c r="C174" s="46"/>
      <c r="D174" s="46"/>
      <c r="E174" s="46"/>
      <c r="F174" s="46"/>
      <c r="G174" s="46"/>
      <c r="H174" s="46"/>
      <c r="I174" s="46"/>
      <c r="J174" s="46"/>
      <c r="K174" s="46"/>
      <c r="L174" s="46"/>
      <c r="M174" s="46"/>
      <c r="N174" s="46"/>
      <c r="O174" s="46"/>
      <c r="P174" s="46"/>
      <c r="Q174" s="46"/>
      <c r="R174" s="46"/>
      <c r="S174" s="46"/>
      <c r="T174" s="46"/>
      <c r="U174" s="45"/>
    </row>
    <row r="175" spans="2:21" x14ac:dyDescent="0.2">
      <c r="B175" s="44"/>
      <c r="C175" s="46"/>
      <c r="D175" s="46"/>
      <c r="E175" s="46"/>
      <c r="F175" s="46"/>
      <c r="G175" s="46"/>
      <c r="H175" s="46"/>
      <c r="I175" s="46"/>
      <c r="J175" s="46"/>
      <c r="K175" s="46"/>
      <c r="L175" s="46"/>
      <c r="M175" s="46"/>
      <c r="N175" s="46"/>
      <c r="O175" s="46"/>
      <c r="P175" s="46"/>
      <c r="Q175" s="46"/>
      <c r="R175" s="46"/>
      <c r="S175" s="46"/>
      <c r="T175" s="46"/>
      <c r="U175" s="45"/>
    </row>
    <row r="176" spans="2:21" x14ac:dyDescent="0.2">
      <c r="B176" s="44"/>
      <c r="C176" s="46"/>
      <c r="D176" s="46"/>
      <c r="E176" s="46"/>
      <c r="F176" s="46"/>
      <c r="G176" s="46"/>
      <c r="H176" s="46"/>
      <c r="I176" s="46"/>
      <c r="J176" s="46"/>
      <c r="K176" s="46"/>
      <c r="L176" s="46"/>
      <c r="M176" s="46"/>
      <c r="N176" s="46"/>
      <c r="O176" s="46"/>
      <c r="P176" s="46"/>
      <c r="Q176" s="46"/>
      <c r="R176" s="46"/>
      <c r="S176" s="46"/>
      <c r="T176" s="46"/>
      <c r="U176" s="45"/>
    </row>
    <row r="177" spans="2:21" x14ac:dyDescent="0.2">
      <c r="B177" s="44"/>
      <c r="C177" s="46"/>
      <c r="D177" s="46"/>
      <c r="E177" s="46"/>
      <c r="F177" s="46"/>
      <c r="G177" s="46"/>
      <c r="H177" s="46"/>
      <c r="I177" s="46"/>
      <c r="J177" s="46"/>
      <c r="K177" s="46"/>
      <c r="L177" s="46"/>
      <c r="M177" s="46"/>
      <c r="N177" s="46"/>
      <c r="O177" s="46"/>
      <c r="P177" s="46"/>
      <c r="Q177" s="46"/>
      <c r="R177" s="46"/>
      <c r="S177" s="46"/>
      <c r="T177" s="46"/>
      <c r="U177" s="45"/>
    </row>
    <row r="178" spans="2:21" x14ac:dyDescent="0.2">
      <c r="B178" s="44"/>
      <c r="C178" s="46"/>
      <c r="D178" s="46"/>
      <c r="E178" s="46"/>
      <c r="F178" s="46"/>
      <c r="G178" s="46"/>
      <c r="H178" s="46"/>
      <c r="I178" s="46"/>
      <c r="J178" s="46"/>
      <c r="K178" s="46"/>
      <c r="L178" s="46"/>
      <c r="M178" s="46"/>
      <c r="N178" s="46"/>
      <c r="O178" s="46"/>
      <c r="P178" s="46"/>
      <c r="Q178" s="46"/>
      <c r="R178" s="46"/>
      <c r="S178" s="46"/>
      <c r="T178" s="46"/>
      <c r="U178" s="45"/>
    </row>
    <row r="179" spans="2:21" x14ac:dyDescent="0.2">
      <c r="B179" s="44"/>
      <c r="C179" s="46"/>
      <c r="D179" s="46"/>
      <c r="E179" s="46"/>
      <c r="F179" s="46"/>
      <c r="G179" s="46"/>
      <c r="H179" s="46"/>
      <c r="I179" s="46"/>
      <c r="J179" s="46"/>
      <c r="K179" s="46"/>
      <c r="L179" s="46"/>
      <c r="M179" s="46"/>
      <c r="N179" s="46"/>
      <c r="O179" s="46"/>
      <c r="P179" s="46"/>
      <c r="Q179" s="46"/>
      <c r="R179" s="46"/>
      <c r="S179" s="46"/>
      <c r="T179" s="46"/>
      <c r="U179" s="45"/>
    </row>
    <row r="180" spans="2:21" x14ac:dyDescent="0.2">
      <c r="B180" s="44"/>
      <c r="C180" s="46"/>
      <c r="D180" s="46"/>
      <c r="E180" s="46"/>
      <c r="F180" s="46"/>
      <c r="G180" s="46"/>
      <c r="H180" s="46"/>
      <c r="I180" s="46"/>
      <c r="J180" s="46"/>
      <c r="K180" s="46"/>
      <c r="L180" s="46"/>
      <c r="M180" s="46"/>
      <c r="N180" s="46"/>
      <c r="O180" s="46"/>
      <c r="P180" s="46"/>
      <c r="Q180" s="46"/>
      <c r="R180" s="46"/>
      <c r="S180" s="46"/>
      <c r="T180" s="46"/>
      <c r="U180" s="45"/>
    </row>
    <row r="181" spans="2:21" x14ac:dyDescent="0.2">
      <c r="B181" s="44"/>
      <c r="C181" s="46"/>
      <c r="D181" s="46"/>
      <c r="E181" s="46"/>
      <c r="F181" s="46"/>
      <c r="G181" s="46"/>
      <c r="H181" s="46"/>
      <c r="I181" s="46"/>
      <c r="J181" s="46"/>
      <c r="K181" s="46"/>
      <c r="L181" s="46"/>
      <c r="M181" s="46"/>
      <c r="N181" s="46"/>
      <c r="O181" s="46"/>
      <c r="P181" s="46"/>
      <c r="Q181" s="46"/>
      <c r="R181" s="46"/>
      <c r="S181" s="46"/>
      <c r="T181" s="46"/>
      <c r="U181" s="45"/>
    </row>
    <row r="182" spans="2:21" x14ac:dyDescent="0.2">
      <c r="B182" s="44"/>
      <c r="C182" s="46"/>
      <c r="D182" s="46"/>
      <c r="E182" s="46"/>
      <c r="F182" s="46"/>
      <c r="G182" s="46"/>
      <c r="H182" s="46"/>
      <c r="I182" s="46"/>
      <c r="J182" s="46"/>
      <c r="K182" s="46"/>
      <c r="L182" s="46"/>
      <c r="M182" s="46"/>
      <c r="N182" s="46"/>
      <c r="O182" s="46"/>
      <c r="P182" s="46"/>
      <c r="Q182" s="46"/>
      <c r="R182" s="46"/>
      <c r="S182" s="46"/>
      <c r="T182" s="46"/>
      <c r="U182" s="45"/>
    </row>
    <row r="183" spans="2:21" x14ac:dyDescent="0.2">
      <c r="B183" s="44"/>
      <c r="C183" s="46"/>
      <c r="D183" s="46"/>
      <c r="E183" s="46"/>
      <c r="F183" s="46"/>
      <c r="G183" s="46"/>
      <c r="H183" s="46"/>
      <c r="I183" s="46"/>
      <c r="J183" s="46"/>
      <c r="K183" s="46"/>
      <c r="L183" s="46"/>
      <c r="M183" s="46"/>
      <c r="N183" s="46"/>
      <c r="O183" s="46"/>
      <c r="P183" s="46"/>
      <c r="Q183" s="46"/>
      <c r="R183" s="46"/>
      <c r="S183" s="46"/>
      <c r="T183" s="46"/>
      <c r="U183" s="45"/>
    </row>
    <row r="184" spans="2:21" x14ac:dyDescent="0.2">
      <c r="B184" s="44"/>
      <c r="C184" s="46"/>
      <c r="D184" s="46"/>
      <c r="E184" s="46"/>
      <c r="F184" s="46"/>
      <c r="G184" s="46"/>
      <c r="H184" s="46"/>
      <c r="I184" s="46"/>
      <c r="J184" s="46"/>
      <c r="K184" s="46"/>
      <c r="L184" s="46"/>
      <c r="M184" s="46"/>
      <c r="N184" s="46"/>
      <c r="O184" s="46"/>
      <c r="P184" s="46"/>
      <c r="Q184" s="46"/>
      <c r="R184" s="46"/>
      <c r="S184" s="46"/>
      <c r="T184" s="46"/>
      <c r="U184" s="45"/>
    </row>
    <row r="185" spans="2:21" x14ac:dyDescent="0.2">
      <c r="B185" s="44"/>
      <c r="C185" s="46"/>
      <c r="D185" s="46"/>
      <c r="E185" s="46"/>
      <c r="F185" s="46"/>
      <c r="G185" s="46"/>
      <c r="H185" s="46"/>
      <c r="I185" s="46"/>
      <c r="J185" s="46"/>
      <c r="K185" s="46"/>
      <c r="L185" s="46"/>
      <c r="M185" s="46"/>
      <c r="N185" s="46"/>
      <c r="O185" s="46"/>
      <c r="P185" s="46"/>
      <c r="Q185" s="46"/>
      <c r="R185" s="46"/>
      <c r="S185" s="46"/>
      <c r="T185" s="46"/>
      <c r="U185" s="45"/>
    </row>
    <row r="186" spans="2:21" x14ac:dyDescent="0.2">
      <c r="B186" s="44"/>
      <c r="C186" s="46"/>
      <c r="D186" s="46"/>
      <c r="E186" s="46"/>
      <c r="F186" s="46"/>
      <c r="G186" s="46"/>
      <c r="H186" s="46"/>
      <c r="I186" s="46"/>
      <c r="J186" s="46"/>
      <c r="K186" s="46"/>
      <c r="L186" s="46"/>
      <c r="M186" s="46"/>
      <c r="N186" s="46"/>
      <c r="O186" s="46"/>
      <c r="P186" s="46"/>
      <c r="Q186" s="46"/>
      <c r="R186" s="46"/>
      <c r="S186" s="46"/>
      <c r="T186" s="46"/>
      <c r="U186" s="45"/>
    </row>
    <row r="187" spans="2:21" x14ac:dyDescent="0.2">
      <c r="B187" s="44"/>
      <c r="C187" s="46"/>
      <c r="D187" s="46"/>
      <c r="E187" s="46"/>
      <c r="F187" s="46"/>
      <c r="G187" s="46"/>
      <c r="H187" s="46"/>
      <c r="I187" s="46"/>
      <c r="J187" s="46"/>
      <c r="K187" s="46"/>
      <c r="L187" s="46"/>
      <c r="M187" s="46"/>
      <c r="N187" s="46"/>
      <c r="O187" s="46"/>
      <c r="P187" s="46"/>
      <c r="Q187" s="46"/>
      <c r="R187" s="46"/>
      <c r="S187" s="46"/>
      <c r="T187" s="46"/>
      <c r="U187" s="45"/>
    </row>
    <row r="188" spans="2:21" ht="15" thickBot="1" x14ac:dyDescent="0.25">
      <c r="B188" s="49"/>
      <c r="C188" s="50"/>
      <c r="D188" s="50"/>
      <c r="E188" s="50"/>
      <c r="F188" s="50"/>
      <c r="G188" s="50"/>
      <c r="H188" s="50"/>
      <c r="I188" s="50"/>
      <c r="J188" s="50"/>
      <c r="K188" s="50"/>
      <c r="L188" s="50"/>
      <c r="M188" s="50"/>
      <c r="N188" s="50"/>
      <c r="O188" s="50"/>
      <c r="P188" s="50"/>
      <c r="Q188" s="50"/>
      <c r="R188" s="50"/>
      <c r="S188" s="50"/>
      <c r="T188" s="50"/>
      <c r="U188" s="51"/>
    </row>
    <row r="189" spans="2:21" x14ac:dyDescent="0.2"/>
    <row r="190" spans="2:21" x14ac:dyDescent="0.2"/>
    <row r="191" spans="2:21" x14ac:dyDescent="0.2">
      <c r="C191" s="52"/>
      <c r="D191" s="53"/>
      <c r="E191" s="53"/>
      <c r="F191" s="53"/>
      <c r="O191" s="54"/>
      <c r="P191" s="55"/>
    </row>
    <row r="192" spans="2:21" x14ac:dyDescent="0.2">
      <c r="O192" s="54"/>
      <c r="P192" s="55"/>
    </row>
    <row r="193" spans="11:16" x14ac:dyDescent="0.2">
      <c r="O193" s="54"/>
      <c r="P193" s="55"/>
    </row>
    <row r="194" spans="11:16" x14ac:dyDescent="0.2"/>
    <row r="195" spans="11:16" ht="18" x14ac:dyDescent="0.25">
      <c r="K195" s="309" t="s">
        <v>144</v>
      </c>
      <c r="L195" s="309"/>
    </row>
    <row r="196" spans="11:16" x14ac:dyDescent="0.2"/>
    <row r="197" spans="11:16" x14ac:dyDescent="0.2"/>
    <row r="198" spans="11:16" hidden="1" x14ac:dyDescent="0.2"/>
    <row r="199" spans="11:16" hidden="1" x14ac:dyDescent="0.2"/>
    <row r="200" spans="11:16" hidden="1" x14ac:dyDescent="0.2"/>
    <row r="201" spans="11:16" hidden="1" x14ac:dyDescent="0.2"/>
    <row r="202" spans="11:16" hidden="1" x14ac:dyDescent="0.2"/>
    <row r="203" spans="11:16" hidden="1" x14ac:dyDescent="0.2"/>
    <row r="204" spans="11:16" hidden="1" x14ac:dyDescent="0.2"/>
    <row r="205" spans="11:16" hidden="1" x14ac:dyDescent="0.2"/>
    <row r="206" spans="11:16" x14ac:dyDescent="0.2"/>
    <row r="207" spans="11:16" x14ac:dyDescent="0.2"/>
  </sheetData>
  <mergeCells count="13">
    <mergeCell ref="C3:T3"/>
    <mergeCell ref="K53:N53"/>
    <mergeCell ref="K76:N76"/>
    <mergeCell ref="K195:L195"/>
    <mergeCell ref="I54:P54"/>
    <mergeCell ref="J77:O77"/>
    <mergeCell ref="K97:N97"/>
    <mergeCell ref="J98:O98"/>
    <mergeCell ref="K120:N120"/>
    <mergeCell ref="K143:N143"/>
    <mergeCell ref="K144:N144"/>
    <mergeCell ref="K166:N166"/>
    <mergeCell ref="K167:N16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V228"/>
  <sheetViews>
    <sheetView showGridLines="0" topLeftCell="I1" zoomScale="85" zoomScaleNormal="85" workbookViewId="0">
      <selection activeCell="N3" sqref="N3"/>
    </sheetView>
  </sheetViews>
  <sheetFormatPr baseColWidth="10" defaultColWidth="0" defaultRowHeight="14.25" zeroHeight="1" x14ac:dyDescent="0.25"/>
  <cols>
    <col min="1" max="1" width="1.7109375" style="4" customWidth="1"/>
    <col min="2" max="2" width="1.5703125" style="6" customWidth="1"/>
    <col min="3" max="3" width="21.5703125" style="4" customWidth="1"/>
    <col min="4" max="4" width="26.85546875" style="4" customWidth="1"/>
    <col min="5" max="5" width="73.7109375" style="4" customWidth="1"/>
    <col min="6" max="6" width="13" style="7" customWidth="1"/>
    <col min="7" max="7" width="23.28515625" style="4" customWidth="1"/>
    <col min="8" max="8" width="32.28515625" style="4" customWidth="1"/>
    <col min="9" max="9" width="24.7109375" style="4" customWidth="1"/>
    <col min="10" max="10" width="27.5703125" style="4" customWidth="1"/>
    <col min="11" max="11" width="29" style="4" customWidth="1"/>
    <col min="12" max="12" width="28.7109375" style="4" customWidth="1"/>
    <col min="13" max="13" width="32.7109375" style="4" customWidth="1"/>
    <col min="14" max="14" width="1.42578125" style="4" customWidth="1"/>
    <col min="15" max="15" width="4.5703125" style="4" customWidth="1"/>
    <col min="16" max="22" width="0" style="4" hidden="1" customWidth="1"/>
    <col min="23" max="16384" width="11.42578125" style="4" hidden="1"/>
  </cols>
  <sheetData>
    <row r="1" spans="2:14" ht="9.75" customHeight="1" thickBot="1" x14ac:dyDescent="0.3"/>
    <row r="2" spans="2:14" ht="93" customHeight="1" x14ac:dyDescent="0.25">
      <c r="B2" s="27"/>
      <c r="C2" s="28"/>
      <c r="D2" s="28"/>
      <c r="E2" s="28"/>
      <c r="F2" s="29"/>
      <c r="G2" s="28"/>
      <c r="H2" s="28"/>
      <c r="I2" s="28"/>
      <c r="J2" s="28"/>
      <c r="K2" s="28"/>
      <c r="L2" s="28"/>
      <c r="M2" s="28"/>
      <c r="N2" s="30"/>
    </row>
    <row r="3" spans="2:14" ht="25.5" x14ac:dyDescent="0.25">
      <c r="B3" s="31"/>
      <c r="C3" s="239" t="s">
        <v>215</v>
      </c>
      <c r="D3" s="240"/>
      <c r="E3" s="240"/>
      <c r="F3" s="240"/>
      <c r="G3" s="240"/>
      <c r="H3" s="240"/>
      <c r="I3" s="240"/>
      <c r="J3" s="240"/>
      <c r="K3" s="240"/>
      <c r="L3" s="240"/>
      <c r="M3" s="240"/>
      <c r="N3" s="32"/>
    </row>
    <row r="4" spans="2:14" ht="12" customHeight="1" thickBot="1" x14ac:dyDescent="0.3">
      <c r="B4" s="31"/>
      <c r="C4" s="10"/>
      <c r="D4" s="10"/>
      <c r="E4" s="10"/>
      <c r="F4" s="11"/>
      <c r="G4" s="10"/>
      <c r="H4" s="10"/>
      <c r="I4" s="10"/>
      <c r="J4" s="10"/>
      <c r="K4" s="10"/>
      <c r="L4" s="10"/>
      <c r="M4" s="10"/>
      <c r="N4" s="32"/>
    </row>
    <row r="5" spans="2:14" ht="24" customHeight="1" thickTop="1" x14ac:dyDescent="0.25">
      <c r="B5" s="31"/>
      <c r="C5" s="328" t="s">
        <v>182</v>
      </c>
      <c r="D5" s="330" t="s">
        <v>154</v>
      </c>
      <c r="E5" s="330" t="s">
        <v>115</v>
      </c>
      <c r="F5" s="325" t="s">
        <v>143</v>
      </c>
      <c r="G5" s="340" t="s">
        <v>110</v>
      </c>
      <c r="H5" s="340" t="s">
        <v>111</v>
      </c>
      <c r="I5" s="340" t="s">
        <v>180</v>
      </c>
      <c r="J5" s="338" t="s">
        <v>181</v>
      </c>
      <c r="K5" s="334" t="s">
        <v>155</v>
      </c>
      <c r="L5" s="336" t="s">
        <v>156</v>
      </c>
      <c r="M5" s="332" t="s">
        <v>157</v>
      </c>
      <c r="N5" s="32"/>
    </row>
    <row r="6" spans="2:14" ht="36" customHeight="1" thickBot="1" x14ac:dyDescent="0.3">
      <c r="B6" s="33"/>
      <c r="C6" s="329"/>
      <c r="D6" s="331"/>
      <c r="E6" s="331"/>
      <c r="F6" s="326"/>
      <c r="G6" s="341"/>
      <c r="H6" s="341"/>
      <c r="I6" s="341"/>
      <c r="J6" s="339"/>
      <c r="K6" s="335"/>
      <c r="L6" s="337"/>
      <c r="M6" s="333"/>
      <c r="N6" s="32"/>
    </row>
    <row r="7" spans="2:14" ht="51.75" thickTop="1" x14ac:dyDescent="0.25">
      <c r="B7" s="327"/>
      <c r="C7" s="312" t="s">
        <v>198</v>
      </c>
      <c r="D7" s="342" t="s">
        <v>194</v>
      </c>
      <c r="E7" s="156" t="str">
        <f>+Autodiagnóstico!G10</f>
        <v>La entidad ha integrado un comité de conciliación conformado por funcionarios de nivel directivo designados para el efecto, de acuerdo con lo previsto en la Ley 23 de 1991, modificada por la Ley 446 de 1998  y para el caso de los municipios de 4a, 5a y 6a categoría según la Ley 1551 de 2012</v>
      </c>
      <c r="F7" s="157">
        <f>+Autodiagnóstico!H10</f>
        <v>100</v>
      </c>
      <c r="G7" s="158"/>
      <c r="H7" s="159"/>
      <c r="I7" s="159" t="s">
        <v>281</v>
      </c>
      <c r="J7" s="160"/>
      <c r="K7" s="161"/>
      <c r="L7" s="162"/>
      <c r="M7" s="163"/>
      <c r="N7" s="32"/>
    </row>
    <row r="8" spans="2:14" ht="107.25" customHeight="1" x14ac:dyDescent="0.25">
      <c r="B8" s="327"/>
      <c r="C8" s="313"/>
      <c r="D8" s="318"/>
      <c r="E8" s="128" t="str">
        <f>+Autodiagnóstico!G11</f>
        <v>El Comité de Conciliación está constituido por los siguiente los funcionarios con derecho a voz y voto: (i) jefe, director, gerente, presidente o representante legal o su delegado; (ii) el ordenador del gasto o quien haga sus veces;  (iii) el jefe de la oficina jurídica o de la oficina encargada de la defensa de los intereses litigiosos de la entidad, o en el Departamento Administrativo de la Presidencia de la República, concurrirá el Secretario Jurídico o su delegado; y (iv) dos funcionarios de dirección o de confianza que se designen conforme a la estructura orgánica de cada ente.</v>
      </c>
      <c r="F8" s="129">
        <f>+Autodiagnóstico!H11</f>
        <v>100</v>
      </c>
      <c r="G8" s="130"/>
      <c r="H8" s="131" t="s">
        <v>282</v>
      </c>
      <c r="I8" s="131" t="s">
        <v>291</v>
      </c>
      <c r="J8" s="132"/>
      <c r="K8" s="133"/>
      <c r="L8" s="134"/>
      <c r="M8" s="135"/>
      <c r="N8" s="32"/>
    </row>
    <row r="9" spans="2:14" ht="38.25" x14ac:dyDescent="0.25">
      <c r="B9" s="327"/>
      <c r="C9" s="313"/>
      <c r="D9" s="318"/>
      <c r="E9" s="128" t="str">
        <f>+Autodiagnóstico!G12</f>
        <v>Los funcionarios designados  ha sido comunicados como integrantes del mismo y es de conocimiento de los demás funcionarios de la entidad quienes conforman el comité de conciliación.</v>
      </c>
      <c r="F9" s="129">
        <f>+Autodiagnóstico!H12</f>
        <v>100</v>
      </c>
      <c r="G9" s="130"/>
      <c r="H9" s="131" t="s">
        <v>282</v>
      </c>
      <c r="I9" s="131" t="s">
        <v>291</v>
      </c>
      <c r="J9" s="132"/>
      <c r="K9" s="133"/>
      <c r="L9" s="134"/>
      <c r="M9" s="135"/>
      <c r="N9" s="32"/>
    </row>
    <row r="10" spans="2:14" ht="60" x14ac:dyDescent="0.25">
      <c r="B10" s="327"/>
      <c r="C10" s="313"/>
      <c r="D10" s="318"/>
      <c r="E10" s="128" t="str">
        <f>+Autodiagnóstico!G13</f>
        <v>El Comité de Conciliación seleccionó un secretario técnico  abogado y  está vinculado a la planta de personal con dedicación exclusiva</v>
      </c>
      <c r="F10" s="129">
        <f>+Autodiagnóstico!H13</f>
        <v>100</v>
      </c>
      <c r="G10" s="130"/>
      <c r="H10" s="131"/>
      <c r="I10" s="131" t="s">
        <v>292</v>
      </c>
      <c r="J10" s="132"/>
      <c r="K10" s="133"/>
      <c r="L10" s="134"/>
      <c r="M10" s="135"/>
      <c r="N10" s="32"/>
    </row>
    <row r="11" spans="2:14" ht="38.25" x14ac:dyDescent="0.25">
      <c r="B11" s="327"/>
      <c r="C11" s="314"/>
      <c r="D11" s="319"/>
      <c r="E11" s="128" t="str">
        <f>+Autodiagnóstico!G14</f>
        <v>El Comité de Conciliación solicitó la designación de secretario técnico del Comité, mediante acto administrativo, con alusión expresa a la dedicación exclusiva y suscrito por el representante legal.</v>
      </c>
      <c r="F11" s="129">
        <f>+Autodiagnóstico!H14</f>
        <v>100</v>
      </c>
      <c r="G11" s="130"/>
      <c r="H11" s="131"/>
      <c r="I11" s="131" t="s">
        <v>293</v>
      </c>
      <c r="J11" s="132"/>
      <c r="K11" s="133"/>
      <c r="L11" s="134"/>
      <c r="M11" s="135"/>
      <c r="N11" s="32"/>
    </row>
    <row r="12" spans="2:14" ht="36" x14ac:dyDescent="0.25">
      <c r="B12" s="327"/>
      <c r="C12" s="314"/>
      <c r="D12" s="319"/>
      <c r="E12" s="128" t="str">
        <f>+Autodiagnóstico!G15</f>
        <v>La secretaria técnica del comité de conciliación  cuenta con un grupo o equipo de apoyo de abogados debidamente formalizados</v>
      </c>
      <c r="F12" s="129">
        <f>+Autodiagnóstico!H15</f>
        <v>100</v>
      </c>
      <c r="G12" s="136"/>
      <c r="H12" s="131"/>
      <c r="I12" s="131" t="s">
        <v>293</v>
      </c>
      <c r="J12" s="132"/>
      <c r="K12" s="133"/>
      <c r="L12" s="134"/>
      <c r="M12" s="135"/>
      <c r="N12" s="32"/>
    </row>
    <row r="13" spans="2:14" ht="44.25" customHeight="1" x14ac:dyDescent="0.25">
      <c r="B13" s="327"/>
      <c r="C13" s="314"/>
      <c r="D13" s="319"/>
      <c r="E13" s="128" t="str">
        <f>+Autodiagnóstico!G16</f>
        <v>El Comité de Conciliación se constituye en una instancia administrativa que deberá actuar como sede de estudio, análisis y formulación de políticas sobre defensa de los intereses litigiosos de la entidad.</v>
      </c>
      <c r="F13" s="129">
        <f>+Autodiagnóstico!H16</f>
        <v>100</v>
      </c>
      <c r="G13" s="136"/>
      <c r="H13" s="131"/>
      <c r="I13" s="131" t="s">
        <v>291</v>
      </c>
      <c r="J13" s="132"/>
      <c r="K13" s="133"/>
      <c r="L13" s="134"/>
      <c r="M13" s="135"/>
      <c r="N13" s="32"/>
    </row>
    <row r="14" spans="2:14" ht="36" x14ac:dyDescent="0.25">
      <c r="B14" s="327"/>
      <c r="C14" s="314"/>
      <c r="D14" s="319"/>
      <c r="E14" s="128" t="str">
        <f>+Autodiagnóstico!G17</f>
        <v>El Comité de Conciliación elaboró su propio reglamento y se  tiene aprobado mediante resolución, circular o memorando.</v>
      </c>
      <c r="F14" s="129">
        <f>+Autodiagnóstico!H17</f>
        <v>100</v>
      </c>
      <c r="G14" s="136"/>
      <c r="H14" s="131"/>
      <c r="I14" s="131" t="s">
        <v>294</v>
      </c>
      <c r="J14" s="132"/>
      <c r="K14" s="133"/>
      <c r="L14" s="134"/>
      <c r="M14" s="135"/>
      <c r="N14" s="32"/>
    </row>
    <row r="15" spans="2:14" ht="36" x14ac:dyDescent="0.25">
      <c r="B15" s="327"/>
      <c r="C15" s="314"/>
      <c r="D15" s="319"/>
      <c r="E15" s="128" t="str">
        <f>+Autodiagnóstico!G18</f>
        <v xml:space="preserve">La entidad revisa por lo menos una vez al año el reglamento del Comité de Conciliación. </v>
      </c>
      <c r="F15" s="129">
        <f>+Autodiagnóstico!H18</f>
        <v>100</v>
      </c>
      <c r="G15" s="136"/>
      <c r="H15" s="131"/>
      <c r="I15" s="131" t="s">
        <v>293</v>
      </c>
      <c r="J15" s="132"/>
      <c r="K15" s="133"/>
      <c r="L15" s="134"/>
      <c r="M15" s="135"/>
      <c r="N15" s="32"/>
    </row>
    <row r="16" spans="2:14" ht="55.5" customHeight="1" x14ac:dyDescent="0.25">
      <c r="B16" s="327"/>
      <c r="C16" s="314"/>
      <c r="D16" s="319"/>
      <c r="E16" s="128" t="str">
        <f>+Autodiagnóstico!G19</f>
        <v>El Comité de Conciliación elabora documento con los  perfiles de abogados externos,  y tiene en cuenta los criterios de  litigiosidad, complejidad de los casos y el impacto de los procesos y remite los  perfiles de abogados externos a la oficina jurídica,  a la dependencia encargada de la contratación y al representante legal.</v>
      </c>
      <c r="F16" s="129">
        <f>+Autodiagnóstico!H19</f>
        <v>100</v>
      </c>
      <c r="G16" s="136"/>
      <c r="H16" s="131"/>
      <c r="I16" s="131" t="s">
        <v>295</v>
      </c>
      <c r="J16" s="132"/>
      <c r="K16" s="133"/>
      <c r="L16" s="134"/>
      <c r="M16" s="135"/>
      <c r="N16" s="32"/>
    </row>
    <row r="17" spans="2:14" ht="27" customHeight="1" x14ac:dyDescent="0.25">
      <c r="B17" s="327"/>
      <c r="C17" s="314"/>
      <c r="D17" s="319"/>
      <c r="E17" s="128" t="str">
        <f>+Autodiagnóstico!G20</f>
        <v>La entidad hace y utiliza fichas técnicas o algún otro documento técnico para el estudio de los casos.</v>
      </c>
      <c r="F17" s="129">
        <f>+Autodiagnóstico!H20</f>
        <v>100</v>
      </c>
      <c r="G17" s="136"/>
      <c r="H17" s="131"/>
      <c r="I17" s="131"/>
      <c r="J17" s="132"/>
      <c r="K17" s="133"/>
      <c r="L17" s="134"/>
      <c r="M17" s="135"/>
      <c r="N17" s="32"/>
    </row>
    <row r="18" spans="2:14" ht="35.25" customHeight="1" x14ac:dyDescent="0.25">
      <c r="B18" s="327"/>
      <c r="C18" s="314"/>
      <c r="D18" s="319"/>
      <c r="E18" s="164" t="str">
        <f>+Autodiagnóstico!G21</f>
        <v>La entidad tiene definidos los criterios de procedencia y rechazo de las solicitudes de conciliación</v>
      </c>
      <c r="F18" s="165">
        <f>+Autodiagnóstico!H21</f>
        <v>100</v>
      </c>
      <c r="G18" s="166"/>
      <c r="H18" s="167"/>
      <c r="I18" s="167"/>
      <c r="J18" s="168"/>
      <c r="K18" s="169"/>
      <c r="L18" s="170"/>
      <c r="M18" s="171"/>
      <c r="N18" s="32"/>
    </row>
    <row r="19" spans="2:14" ht="25.5" x14ac:dyDescent="0.25">
      <c r="B19" s="327"/>
      <c r="C19" s="314"/>
      <c r="D19" s="323" t="s">
        <v>197</v>
      </c>
      <c r="E19" s="204" t="str">
        <f>+Autodiagnóstico!G22</f>
        <v>El comité de conciliación sesiona como mínimo dos (2) veces al mes o cada vez que se requiere.</v>
      </c>
      <c r="F19" s="205">
        <f>+Autodiagnóstico!H22</f>
        <v>100</v>
      </c>
      <c r="G19" s="206"/>
      <c r="H19" s="207"/>
      <c r="I19" s="207" t="s">
        <v>296</v>
      </c>
      <c r="J19" s="208"/>
      <c r="K19" s="209"/>
      <c r="L19" s="210"/>
      <c r="M19" s="211"/>
      <c r="N19" s="32"/>
    </row>
    <row r="20" spans="2:14" ht="38.25" x14ac:dyDescent="0.25">
      <c r="B20" s="327"/>
      <c r="C20" s="314"/>
      <c r="D20" s="343"/>
      <c r="E20" s="128" t="str">
        <f>+Autodiagnóstico!G23</f>
        <v>Los comités de conciliación invitan a sus sesiones a la Agencia Nacional de Defensa Jurídica del Estado con derecho a voz y voto, cuando lo estime conveniente tanto la entidad como la Agencia.</v>
      </c>
      <c r="F20" s="129">
        <f>+Autodiagnóstico!H23</f>
        <v>100</v>
      </c>
      <c r="G20" s="136"/>
      <c r="H20" s="131" t="s">
        <v>282</v>
      </c>
      <c r="I20" s="131" t="s">
        <v>297</v>
      </c>
      <c r="J20" s="132"/>
      <c r="K20" s="133"/>
      <c r="L20" s="134"/>
      <c r="M20" s="135"/>
      <c r="N20" s="32"/>
    </row>
    <row r="21" spans="2:14" ht="43.5" customHeight="1" x14ac:dyDescent="0.25">
      <c r="B21" s="327"/>
      <c r="C21" s="314"/>
      <c r="D21" s="343"/>
      <c r="E21" s="128" t="str">
        <f>+Autodiagnóstico!G24</f>
        <v>El comité de conciliación decide como máximo en un término de quince (15) días contados a partir del momento en que reciban la solicitud de conciliación.</v>
      </c>
      <c r="F21" s="129">
        <f>+Autodiagnóstico!H24</f>
        <v>100</v>
      </c>
      <c r="G21" s="136"/>
      <c r="H21" s="131"/>
      <c r="I21" s="131" t="s">
        <v>296</v>
      </c>
      <c r="J21" s="132"/>
      <c r="K21" s="133"/>
      <c r="L21" s="134"/>
      <c r="M21" s="135"/>
      <c r="N21" s="32"/>
    </row>
    <row r="22" spans="2:14" ht="57" customHeight="1" x14ac:dyDescent="0.25">
      <c r="B22" s="327"/>
      <c r="C22" s="314"/>
      <c r="D22" s="343"/>
      <c r="E22" s="128" t="str">
        <f>+Autodiagnóstico!G25</f>
        <v>Los  apoderados de los casos tienen los documentos necesarios que les permitan elaborar las fichas de estudio para el llamamiento en garantía con fines de repetición. Los documentos básicos son: copia del fallo, y pago de la condena, de la conciliación o de cualquier otro crédito derivado de la responsabilidad patrimonial de la entidad.</v>
      </c>
      <c r="F22" s="129">
        <f>+Autodiagnóstico!H25</f>
        <v>100</v>
      </c>
      <c r="G22" s="136"/>
      <c r="H22" s="131"/>
      <c r="I22" s="131" t="s">
        <v>298</v>
      </c>
      <c r="J22" s="132"/>
      <c r="K22" s="133"/>
      <c r="L22" s="134"/>
      <c r="M22" s="135"/>
      <c r="N22" s="32"/>
    </row>
    <row r="23" spans="2:14" ht="38.25" x14ac:dyDescent="0.25">
      <c r="B23" s="327"/>
      <c r="C23" s="314"/>
      <c r="D23" s="343"/>
      <c r="E23" s="128" t="str">
        <f>+Autodiagnóstico!G26</f>
        <v>El secretario técnico elabora las actas de cada sesión del comité debidamente, suscrita por el presidente y el secretario que haya asistitido, dentro de los cinco (5) días siguientes a la correspondiente sesión.</v>
      </c>
      <c r="F23" s="129">
        <f>+Autodiagnóstico!H26</f>
        <v>100</v>
      </c>
      <c r="G23" s="136"/>
      <c r="H23" s="131"/>
      <c r="I23" s="131" t="s">
        <v>299</v>
      </c>
      <c r="J23" s="132"/>
      <c r="K23" s="133"/>
      <c r="L23" s="134"/>
      <c r="M23" s="135"/>
      <c r="N23" s="32"/>
    </row>
    <row r="24" spans="2:14" ht="41.25" customHeight="1" x14ac:dyDescent="0.25">
      <c r="B24" s="327"/>
      <c r="C24" s="314"/>
      <c r="D24" s="343"/>
      <c r="E24" s="128" t="str">
        <f>+Autodiagnóstico!G27</f>
        <v>El comité de conciliación tiene un estudio de casos reiterados, adicionalmente lo actualiza semestralmente.</v>
      </c>
      <c r="F24" s="129">
        <f>+Autodiagnóstico!H27</f>
        <v>100</v>
      </c>
      <c r="G24" s="136"/>
      <c r="H24" s="131"/>
      <c r="I24" s="131" t="s">
        <v>300</v>
      </c>
      <c r="J24" s="132"/>
      <c r="K24" s="133"/>
      <c r="L24" s="134"/>
      <c r="M24" s="135"/>
      <c r="N24" s="32"/>
    </row>
    <row r="25" spans="2:14" ht="36" x14ac:dyDescent="0.25">
      <c r="B25" s="327"/>
      <c r="C25" s="314"/>
      <c r="D25" s="344"/>
      <c r="E25" s="164" t="str">
        <f>+Autodiagnóstico!G28</f>
        <v>El Comité de Conciliación otorga prioridad a las solicitudes de conciliación provenientes de entidades públicas</v>
      </c>
      <c r="F25" s="165">
        <f>+Autodiagnóstico!H28</f>
        <v>100</v>
      </c>
      <c r="G25" s="166"/>
      <c r="H25" s="167"/>
      <c r="I25" s="167" t="s">
        <v>300</v>
      </c>
      <c r="J25" s="168"/>
      <c r="K25" s="169"/>
      <c r="L25" s="170"/>
      <c r="M25" s="171"/>
      <c r="N25" s="32"/>
    </row>
    <row r="26" spans="2:14" ht="36" x14ac:dyDescent="0.25">
      <c r="B26" s="327"/>
      <c r="C26" s="315"/>
      <c r="D26" s="322" t="s">
        <v>199</v>
      </c>
      <c r="E26" s="148" t="str">
        <f>+Autodiagnóstico!G29</f>
        <v>La entidad realiza los  estudios y evaluacion de sus  procesos  anualmente, dentro del primer trimestre siguiente a la vigencia del año inmediatamente anterior.</v>
      </c>
      <c r="F26" s="149">
        <f>+Autodiagnóstico!H29</f>
        <v>100</v>
      </c>
      <c r="G26" s="155"/>
      <c r="H26" s="150"/>
      <c r="I26" s="150" t="s">
        <v>301</v>
      </c>
      <c r="J26" s="151"/>
      <c r="K26" s="152"/>
      <c r="L26" s="153"/>
      <c r="M26" s="154"/>
      <c r="N26" s="32"/>
    </row>
    <row r="27" spans="2:14" ht="32.25" customHeight="1" x14ac:dyDescent="0.25">
      <c r="B27" s="327"/>
      <c r="C27" s="315"/>
      <c r="D27" s="322"/>
      <c r="E27" s="128" t="str">
        <f>+Autodiagnóstico!G30</f>
        <v>El Comité de Conciliación efectúa un seguimiento permanente a la gestión del apoderado externo sobre los procesos que se le hayan asignado</v>
      </c>
      <c r="F27" s="129">
        <f>+Autodiagnóstico!H30</f>
        <v>100</v>
      </c>
      <c r="G27" s="136"/>
      <c r="H27" s="131"/>
      <c r="I27" s="131" t="s">
        <v>295</v>
      </c>
      <c r="J27" s="132"/>
      <c r="K27" s="133"/>
      <c r="L27" s="134"/>
      <c r="M27" s="135"/>
      <c r="N27" s="32"/>
    </row>
    <row r="28" spans="2:14" ht="44.25" customHeight="1" x14ac:dyDescent="0.25">
      <c r="B28" s="327"/>
      <c r="C28" s="315"/>
      <c r="D28" s="322"/>
      <c r="E28" s="128" t="str">
        <f>+Autodiagnóstico!G31</f>
        <v>El secretario técnico prepara un informe de la gestión del comité y de la ejecución de sus decisiones, que es entregado al representante legal del ente y a los miembros del comité cada seis (6) meses.</v>
      </c>
      <c r="F28" s="129">
        <f>+Autodiagnóstico!H31</f>
        <v>100</v>
      </c>
      <c r="G28" s="136"/>
      <c r="H28" s="131"/>
      <c r="I28" s="131" t="s">
        <v>302</v>
      </c>
      <c r="J28" s="132"/>
      <c r="K28" s="133"/>
      <c r="L28" s="134"/>
      <c r="M28" s="135"/>
      <c r="N28" s="32"/>
    </row>
    <row r="29" spans="2:14" ht="59.25" customHeight="1" x14ac:dyDescent="0.25">
      <c r="B29" s="327"/>
      <c r="C29" s="315"/>
      <c r="D29" s="322"/>
      <c r="E29" s="128" t="str">
        <f>+Autodiagnóstico!G32</f>
        <v>El secretario técnico del comité de conciliación presenta el  informe que contiene las conclusiones del análisis y las propuestas de acción en cuanto a las medidas que se deben implementar para superar y/o prevenir las problemáticas identificadas, al comité de conciliación, para que se adopten las decisiones a que haya lugar.</v>
      </c>
      <c r="F29" s="129">
        <f>+Autodiagnóstico!H32</f>
        <v>100</v>
      </c>
      <c r="G29" s="136"/>
      <c r="H29" s="131"/>
      <c r="I29" s="131" t="s">
        <v>301</v>
      </c>
      <c r="J29" s="131" t="s">
        <v>283</v>
      </c>
      <c r="K29" s="133"/>
      <c r="L29" s="134"/>
      <c r="M29" s="135"/>
      <c r="N29" s="32"/>
    </row>
    <row r="30" spans="2:14" ht="49.5" customHeight="1" x14ac:dyDescent="0.25">
      <c r="B30" s="327"/>
      <c r="C30" s="315"/>
      <c r="D30" s="322"/>
      <c r="E30" s="128" t="str">
        <f>+Autodiagnóstico!G33</f>
        <v>La entidad envió el plan de acción del comité de conciliación de la siguiente vigencia fiscal  a las oficinas de planeación y de control interno de la entidad.</v>
      </c>
      <c r="F30" s="129">
        <f>+Autodiagnóstico!H33</f>
        <v>100</v>
      </c>
      <c r="G30" s="136"/>
      <c r="H30" s="131" t="s">
        <v>303</v>
      </c>
      <c r="I30" s="131"/>
      <c r="J30" s="132"/>
      <c r="K30" s="133"/>
      <c r="L30" s="134"/>
      <c r="M30" s="135"/>
      <c r="N30" s="32"/>
    </row>
    <row r="31" spans="2:14" ht="44.25" customHeight="1" x14ac:dyDescent="0.25">
      <c r="B31" s="327"/>
      <c r="C31" s="315"/>
      <c r="D31" s="322"/>
      <c r="E31" s="128" t="str">
        <f>+Autodiagnóstico!G34</f>
        <v>El comité de conciliación tiene indicadores y  conoce el resultado de la medición de los indicadores de acuerdo con la periodicidad definida en el plan anual del comité de conciliación</v>
      </c>
      <c r="F31" s="129">
        <f>+Autodiagnóstico!H34</f>
        <v>100</v>
      </c>
      <c r="G31" s="136"/>
      <c r="H31" s="131" t="s">
        <v>303</v>
      </c>
      <c r="I31" s="131"/>
      <c r="J31" s="132"/>
      <c r="K31" s="133"/>
      <c r="L31" s="134"/>
      <c r="M31" s="135"/>
      <c r="N31" s="32"/>
    </row>
    <row r="32" spans="2:14" ht="56.25" customHeight="1" x14ac:dyDescent="0.25">
      <c r="B32" s="327"/>
      <c r="C32" s="315"/>
      <c r="D32" s="322"/>
      <c r="E32" s="128" t="str">
        <f>+Autodiagnóstico!G35</f>
        <v>El comité de conciliación tiene  definidas actividades en el plan de acción anual para medir la eficiencia de la gestión en materia de implementación de la conciliación,  mide la eficiencia de la conciliación, la eficacia de la conciliación, el ahorro patrimonial y la efectividad de las decisiones del comité de conciliación.</v>
      </c>
      <c r="F32" s="129">
        <f>+Autodiagnóstico!H35</f>
        <v>100</v>
      </c>
      <c r="G32" s="136"/>
      <c r="H32" s="131" t="s">
        <v>303</v>
      </c>
      <c r="I32" s="131"/>
      <c r="J32" s="132"/>
      <c r="K32" s="133"/>
      <c r="L32" s="134"/>
      <c r="M32" s="135"/>
      <c r="N32" s="32"/>
    </row>
    <row r="33" spans="2:14" ht="36" x14ac:dyDescent="0.25">
      <c r="B33" s="327"/>
      <c r="C33" s="315"/>
      <c r="D33" s="322"/>
      <c r="E33" s="128" t="str">
        <f>+Autodiagnóstico!G36</f>
        <v>El Comité de Conciliación comunica la improcedencia de la conciliación al convocante y al Ministerio Público, en la audiencia respectiva.</v>
      </c>
      <c r="F33" s="129">
        <f>+Autodiagnóstico!H36</f>
        <v>100</v>
      </c>
      <c r="G33" s="136"/>
      <c r="H33" s="131"/>
      <c r="I33" s="131" t="s">
        <v>300</v>
      </c>
      <c r="J33" s="132"/>
      <c r="K33" s="133"/>
      <c r="L33" s="134"/>
      <c r="M33" s="135"/>
      <c r="N33" s="32"/>
    </row>
    <row r="34" spans="2:14" ht="70.5" customHeight="1" x14ac:dyDescent="0.25">
      <c r="B34" s="327"/>
      <c r="C34" s="315"/>
      <c r="D34" s="322"/>
      <c r="E34" s="128" t="str">
        <f>+Autodiagnóstico!G37</f>
        <v>Los comités de conciliación generan un libro o dossier que consolida todos los instrumentos de política que se hayan producido por el comité de conciliación y defensa judicial para las diferentes etapas del ciclo de la defensa jurídica tales como la política de prevención del daño antijurídico, y estrategias y directrices de defensa judicial o conciliación.</v>
      </c>
      <c r="F34" s="129">
        <f>+Autodiagnóstico!H37</f>
        <v>100</v>
      </c>
      <c r="G34" s="136"/>
      <c r="H34" s="131" t="s">
        <v>303</v>
      </c>
      <c r="I34" s="131"/>
      <c r="J34" s="132"/>
      <c r="K34" s="133"/>
      <c r="L34" s="134"/>
      <c r="M34" s="135"/>
      <c r="N34" s="32"/>
    </row>
    <row r="35" spans="2:14" ht="30.75" customHeight="1" x14ac:dyDescent="0.25">
      <c r="B35" s="327"/>
      <c r="C35" s="315"/>
      <c r="D35" s="322"/>
      <c r="E35" s="128" t="str">
        <f>+Autodiagnóstico!G38</f>
        <v>En la entidad reposa en copia física y/o magnética, todo lo respectivo a la gestión de las conciliaciones, fichas, actas del Comité de Conciliación, y anexos.</v>
      </c>
      <c r="F35" s="129">
        <f>+Autodiagnóstico!H38</f>
        <v>80</v>
      </c>
      <c r="G35" s="136"/>
      <c r="H35" s="131" t="s">
        <v>303</v>
      </c>
      <c r="I35" s="131"/>
      <c r="J35" s="132"/>
      <c r="K35" s="133"/>
      <c r="L35" s="134"/>
      <c r="M35" s="135"/>
      <c r="N35" s="32"/>
    </row>
    <row r="36" spans="2:14" ht="78" customHeight="1" thickBot="1" x14ac:dyDescent="0.3">
      <c r="B36" s="327"/>
      <c r="C36" s="316"/>
      <c r="D36" s="324"/>
      <c r="E36" s="172" t="str">
        <f>+Autodiagnóstico!G39</f>
        <v>En la entidad reposa en copia física y/o magnética, todo lo respectivo al trámite de las solicitudes de conciliación o de otros MASC.  Adicional se registra la solicitud de conciliación, sus actuaciones y decisiones en el Sistema Único de Gestión e Información Litigiosa del Estado, de acuerdo con los manuales e instructivos que para el efecto produce la Dirección de Gestión de información.</v>
      </c>
      <c r="F36" s="173">
        <f>+Autodiagnóstico!H39</f>
        <v>50</v>
      </c>
      <c r="G36" s="174"/>
      <c r="H36" s="175" t="s">
        <v>303</v>
      </c>
      <c r="I36" s="175"/>
      <c r="J36" s="176"/>
      <c r="K36" s="177"/>
      <c r="L36" s="178"/>
      <c r="M36" s="179"/>
      <c r="N36" s="32"/>
    </row>
    <row r="37" spans="2:14" ht="32.25" customHeight="1" x14ac:dyDescent="0.25">
      <c r="B37" s="327"/>
      <c r="C37" s="317" t="s">
        <v>200</v>
      </c>
      <c r="D37" s="321" t="s">
        <v>194</v>
      </c>
      <c r="E37" s="180" t="str">
        <f>+Autodiagnóstico!G40</f>
        <v>El área de defensa judicial cuenta con la tabla de retención documental y/o tablas de valoración documental para la gestión de archivos</v>
      </c>
      <c r="F37" s="181">
        <f>+Autodiagnóstico!H40</f>
        <v>20</v>
      </c>
      <c r="G37" s="182"/>
      <c r="H37" s="183" t="s">
        <v>303</v>
      </c>
      <c r="I37" s="183"/>
      <c r="J37" s="184"/>
      <c r="K37" s="185"/>
      <c r="L37" s="186"/>
      <c r="M37" s="187"/>
      <c r="N37" s="32"/>
    </row>
    <row r="38" spans="2:14" ht="27.75" customHeight="1" x14ac:dyDescent="0.25">
      <c r="B38" s="327"/>
      <c r="C38" s="313"/>
      <c r="D38" s="318"/>
      <c r="E38" s="128" t="str">
        <f>+Autodiagnóstico!G41</f>
        <v>El Comité de Conciliación diseñó y aplicó el documento de políticas de defensa.</v>
      </c>
      <c r="F38" s="129">
        <f>+Autodiagnóstico!H41</f>
        <v>100</v>
      </c>
      <c r="G38" s="136"/>
      <c r="H38" s="131"/>
      <c r="I38" s="131" t="s">
        <v>304</v>
      </c>
      <c r="J38" s="132"/>
      <c r="K38" s="133"/>
      <c r="L38" s="134"/>
      <c r="M38" s="135"/>
      <c r="N38" s="32"/>
    </row>
    <row r="39" spans="2:14" ht="48" customHeight="1" x14ac:dyDescent="0.25">
      <c r="B39" s="327"/>
      <c r="C39" s="313"/>
      <c r="D39" s="318"/>
      <c r="E39" s="128" t="str">
        <f>+Autodiagnóstico!G42</f>
        <v>La entidad ha Constituido al interior de la oficina jurídica o de la dependencia que corresponda, un grupo que se encargue de manera exclusiva de la defensa jurídica, con abogados cuyos perfiles respondan a las necesidades de litigio de la entidad.</v>
      </c>
      <c r="F39" s="129">
        <f>+Autodiagnóstico!H42</f>
        <v>100</v>
      </c>
      <c r="G39" s="136"/>
      <c r="H39" s="131" t="s">
        <v>303</v>
      </c>
      <c r="I39" s="131"/>
      <c r="J39" s="132"/>
      <c r="K39" s="133"/>
      <c r="L39" s="134"/>
      <c r="M39" s="135"/>
      <c r="N39" s="32"/>
    </row>
    <row r="40" spans="2:14" ht="45" customHeight="1" x14ac:dyDescent="0.25">
      <c r="B40" s="327"/>
      <c r="C40" s="313"/>
      <c r="D40" s="318"/>
      <c r="E40" s="128" t="str">
        <f>+Autodiagnóstico!G43</f>
        <v>La entidad establece procedimientos que garantizan cargas de procesos  que permitan la atención adecuada de cada uno de ellos.</v>
      </c>
      <c r="F40" s="129">
        <f>+Autodiagnóstico!H43</f>
        <v>100</v>
      </c>
      <c r="G40" s="136"/>
      <c r="H40" s="131" t="s">
        <v>303</v>
      </c>
      <c r="I40" s="131"/>
      <c r="J40" s="132"/>
      <c r="K40" s="133"/>
      <c r="L40" s="134"/>
      <c r="M40" s="135"/>
      <c r="N40" s="32"/>
    </row>
    <row r="41" spans="2:14" ht="42" customHeight="1" x14ac:dyDescent="0.25">
      <c r="B41" s="327"/>
      <c r="C41" s="313"/>
      <c r="D41" s="318"/>
      <c r="E41" s="128" t="str">
        <f>+Autodiagnóstico!G44</f>
        <v>La entidad capacita y mantiene actualizados a los abogados, especialmente en lo que se refiere a las competencias de actuación en los procesos orales y en los nuevos cambios normativos.</v>
      </c>
      <c r="F41" s="129">
        <f>+Autodiagnóstico!H44</f>
        <v>80</v>
      </c>
      <c r="G41" s="136"/>
      <c r="H41" s="131" t="s">
        <v>303</v>
      </c>
      <c r="I41" s="131"/>
      <c r="J41" s="132"/>
      <c r="K41" s="133"/>
      <c r="L41" s="134"/>
      <c r="M41" s="135"/>
      <c r="N41" s="32"/>
    </row>
    <row r="42" spans="2:14" ht="31.5" customHeight="1" x14ac:dyDescent="0.25">
      <c r="B42" s="327"/>
      <c r="C42" s="313"/>
      <c r="D42" s="318"/>
      <c r="E42" s="128" t="str">
        <f>+Autodiagnóstico!G45</f>
        <v>En los procedimientos del área de defensa judicial están definidos los roles y funciones de la gestión documental</v>
      </c>
      <c r="F42" s="129">
        <f>+Autodiagnóstico!H45</f>
        <v>40</v>
      </c>
      <c r="G42" s="136"/>
      <c r="H42" s="131" t="s">
        <v>303</v>
      </c>
      <c r="I42" s="131"/>
      <c r="J42" s="132"/>
      <c r="K42" s="133"/>
      <c r="L42" s="134"/>
      <c r="M42" s="135"/>
      <c r="N42" s="32"/>
    </row>
    <row r="43" spans="2:14" ht="43.5" customHeight="1" x14ac:dyDescent="0.25">
      <c r="B43" s="327"/>
      <c r="C43" s="313"/>
      <c r="D43" s="318"/>
      <c r="E43" s="128" t="str">
        <f>+Autodiagnóstico!G46</f>
        <v>El área jurídica de la entidad cuenta con procedimientos para gestionar  prestamos y consultas a documentos  que forman parte de las pruebas que están ubicados en otras áreas de la entidad.</v>
      </c>
      <c r="F43" s="129">
        <f>+Autodiagnóstico!H46</f>
        <v>80</v>
      </c>
      <c r="G43" s="136"/>
      <c r="H43" s="131" t="s">
        <v>303</v>
      </c>
      <c r="I43" s="131"/>
      <c r="J43" s="132"/>
      <c r="K43" s="133"/>
      <c r="L43" s="134"/>
      <c r="M43" s="135"/>
      <c r="N43" s="32"/>
    </row>
    <row r="44" spans="2:14" ht="48.75" customHeight="1" x14ac:dyDescent="0.25">
      <c r="B44" s="327"/>
      <c r="C44" s="313"/>
      <c r="D44" s="318"/>
      <c r="E44" s="128" t="str">
        <f>+Autodiagnóstico!G47</f>
        <v>En la entidad establece protocolos internos de manejo de archivos con el fin de facilitar a los apoderados la consecución de los antecedentes administrativos, para poder allegarlos en tiempo a los procesos judiciales.</v>
      </c>
      <c r="F44" s="129">
        <f>+Autodiagnóstico!H47</f>
        <v>80</v>
      </c>
      <c r="G44" s="136"/>
      <c r="H44" s="131" t="s">
        <v>303</v>
      </c>
      <c r="I44" s="131"/>
      <c r="J44" s="132"/>
      <c r="K44" s="133"/>
      <c r="L44" s="134"/>
      <c r="M44" s="135"/>
      <c r="N44" s="32"/>
    </row>
    <row r="45" spans="2:14" ht="45" customHeight="1" x14ac:dyDescent="0.25">
      <c r="B45" s="327"/>
      <c r="C45" s="313"/>
      <c r="D45" s="322"/>
      <c r="E45" s="144" t="str">
        <f>+Autodiagnóstico!G48</f>
        <v>Los procesos y procedimientos asociados a la defensa jurídica se encuentran en constante actualización, teniendo en cuenta nueva normatividad, nuevas formas de operación y propuestas de optimización.</v>
      </c>
      <c r="F45" s="145">
        <f>+Autodiagnóstico!H48</f>
        <v>100</v>
      </c>
      <c r="G45" s="212"/>
      <c r="H45" s="213" t="s">
        <v>303</v>
      </c>
      <c r="I45" s="213"/>
      <c r="J45" s="214"/>
      <c r="K45" s="215"/>
      <c r="L45" s="216"/>
      <c r="M45" s="217"/>
      <c r="N45" s="32"/>
    </row>
    <row r="46" spans="2:14" ht="57" customHeight="1" x14ac:dyDescent="0.25">
      <c r="B46" s="327"/>
      <c r="C46" s="314"/>
      <c r="D46" s="323" t="s">
        <v>197</v>
      </c>
      <c r="E46" s="204" t="str">
        <f>+Autodiagnóstico!G49</f>
        <v xml:space="preserve">El comité de conciliación en la formulación de estrategias de defensa se focaliza en la reiteración,  la complejidad de los casos y el impacto del caso en términos de pretensiones, posibilidad de éxito, visibilidad ante los medios de comunicación, entre otros. </v>
      </c>
      <c r="F46" s="205">
        <f>+Autodiagnóstico!H49</f>
        <v>90</v>
      </c>
      <c r="G46" s="206"/>
      <c r="H46" s="207"/>
      <c r="I46" s="207" t="s">
        <v>304</v>
      </c>
      <c r="J46" s="208"/>
      <c r="K46" s="209"/>
      <c r="L46" s="210"/>
      <c r="M46" s="218"/>
      <c r="N46" s="32"/>
    </row>
    <row r="47" spans="2:14" ht="48" customHeight="1" x14ac:dyDescent="0.25">
      <c r="B47" s="327"/>
      <c r="C47" s="314"/>
      <c r="D47" s="322"/>
      <c r="E47" s="128" t="str">
        <f>+Autodiagnóstico!G50</f>
        <v>La entidad tiene en cosideración los lineamientos de fortalecimiento de la defensa expedidos por la ANDJE,  aplica las líneas jurisprudenciales que ha contruido la la ANDJE y las que ellos mismos realizan, en el fortalecimiento de la defensa.</v>
      </c>
      <c r="F47" s="129">
        <f>+Autodiagnóstico!H50</f>
        <v>100</v>
      </c>
      <c r="G47" s="136"/>
      <c r="H47" s="131" t="s">
        <v>303</v>
      </c>
      <c r="I47" s="131"/>
      <c r="J47" s="132"/>
      <c r="K47" s="133"/>
      <c r="L47" s="134"/>
      <c r="M47" s="219"/>
      <c r="N47" s="32"/>
    </row>
    <row r="48" spans="2:14" ht="25.5" x14ac:dyDescent="0.25">
      <c r="B48" s="327"/>
      <c r="C48" s="314"/>
      <c r="D48" s="318"/>
      <c r="E48" s="164" t="str">
        <f>+Autodiagnóstico!G51</f>
        <v>La entidad cumple con la ejecución de todas las etapas y actuaciones procesales en cada caso</v>
      </c>
      <c r="F48" s="165">
        <f>+Autodiagnóstico!H51</f>
        <v>100</v>
      </c>
      <c r="G48" s="166"/>
      <c r="H48" s="167" t="s">
        <v>303</v>
      </c>
      <c r="I48" s="167"/>
      <c r="J48" s="168"/>
      <c r="K48" s="169"/>
      <c r="L48" s="170"/>
      <c r="M48" s="220"/>
      <c r="N48" s="32"/>
    </row>
    <row r="49" spans="2:14" ht="21.75" customHeight="1" x14ac:dyDescent="0.25">
      <c r="B49" s="327"/>
      <c r="C49" s="314"/>
      <c r="D49" s="318" t="s">
        <v>199</v>
      </c>
      <c r="E49" s="148" t="str">
        <f>+Autodiagnóstico!G52</f>
        <v>La entidad cuenta con un repositorio actualizado de los casos que lleva</v>
      </c>
      <c r="F49" s="149">
        <f>+Autodiagnóstico!H52</f>
        <v>100</v>
      </c>
      <c r="G49" s="155"/>
      <c r="H49" s="150" t="s">
        <v>303</v>
      </c>
      <c r="I49" s="150"/>
      <c r="J49" s="151"/>
      <c r="K49" s="152"/>
      <c r="L49" s="153"/>
      <c r="M49" s="154"/>
      <c r="N49" s="32"/>
    </row>
    <row r="50" spans="2:14" ht="63.75" x14ac:dyDescent="0.25">
      <c r="B50" s="327"/>
      <c r="C50" s="314"/>
      <c r="D50" s="318"/>
      <c r="E50" s="128" t="str">
        <f>+Autodiagnóstico!G53</f>
        <v>En la entidad reposa en copia física y/o magnética, todo lo respectivo al trámite de los procesos judiciales.  Adicional a ello se registran las actuaciones y decisiones de cada proceso en el Sistema Único de Gestión e Información Litigiosa del Estado, de acuerdo con los manuales e instructivos que para el efecto produce la Dirección de Gestión de información.</v>
      </c>
      <c r="F50" s="129">
        <f>+Autodiagnóstico!H53</f>
        <v>20</v>
      </c>
      <c r="G50" s="136"/>
      <c r="H50" s="131" t="s">
        <v>303</v>
      </c>
      <c r="I50" s="131"/>
      <c r="J50" s="132"/>
      <c r="K50" s="133"/>
      <c r="L50" s="134"/>
      <c r="M50" s="135"/>
      <c r="N50" s="32"/>
    </row>
    <row r="51" spans="2:14" ht="38.25" x14ac:dyDescent="0.25">
      <c r="B51" s="327"/>
      <c r="C51" s="314"/>
      <c r="D51" s="318"/>
      <c r="E51" s="128" t="str">
        <f>+Autodiagnóstico!G54</f>
        <v>El area mide y evalua los resultados periodicamente de sus indicadores que miden la eficiencia, eficacia y efectividad de las politicas realizadas en materia de defensa juridica.</v>
      </c>
      <c r="F51" s="129">
        <f>+Autodiagnóstico!H54</f>
        <v>70</v>
      </c>
      <c r="G51" s="136"/>
      <c r="H51" s="131" t="s">
        <v>303</v>
      </c>
      <c r="I51" s="131"/>
      <c r="J51" s="132"/>
      <c r="K51" s="133"/>
      <c r="L51" s="134"/>
      <c r="M51" s="135"/>
      <c r="N51" s="32"/>
    </row>
    <row r="52" spans="2:14" ht="69" customHeight="1" x14ac:dyDescent="0.25">
      <c r="B52" s="327"/>
      <c r="C52" s="314"/>
      <c r="D52" s="318"/>
      <c r="E52" s="128" t="str">
        <f>+Autodiagnóstico!G55</f>
        <v>La entidad estudia y evalúa los procesos que cursen o hayan cursado en contra de la entidad, para determinar las causas generadoras de los conflictos; el índice de condenas; los tipos de daño por los cuales resulta demandado o condenado; y las deficiencias de las actuaciones procesales por parte de los apoderados, con el objeto de proponer correctivos.</v>
      </c>
      <c r="F52" s="129">
        <f>+Autodiagnóstico!H55</f>
        <v>100</v>
      </c>
      <c r="G52" s="136"/>
      <c r="H52" s="131"/>
      <c r="I52" s="131" t="s">
        <v>301</v>
      </c>
      <c r="J52" s="132"/>
      <c r="K52" s="133"/>
      <c r="L52" s="134"/>
      <c r="M52" s="135"/>
      <c r="N52" s="32"/>
    </row>
    <row r="53" spans="2:14" ht="45" customHeight="1" x14ac:dyDescent="0.25">
      <c r="B53" s="327"/>
      <c r="C53" s="314"/>
      <c r="D53" s="318"/>
      <c r="E53" s="128" t="str">
        <f>+Autodiagnóstico!G56</f>
        <v>El comité de conciliación requiere periódicamente al jefe de la oficina jurídica o  quien haga sus veces en la entidad,  para la presentación de un reporte actualizado sentencias, laudos arbitrales y conciliaciones que lleva la entidad.</v>
      </c>
      <c r="F53" s="129">
        <f>+Autodiagnóstico!H56</f>
        <v>100</v>
      </c>
      <c r="G53" s="136"/>
      <c r="H53" s="131"/>
      <c r="I53" s="131" t="s">
        <v>305</v>
      </c>
      <c r="J53" s="132"/>
      <c r="K53" s="133"/>
      <c r="L53" s="134"/>
      <c r="M53" s="135"/>
      <c r="N53" s="32"/>
    </row>
    <row r="54" spans="2:14" ht="38.25" x14ac:dyDescent="0.25">
      <c r="B54" s="327"/>
      <c r="C54" s="314"/>
      <c r="D54" s="318"/>
      <c r="E54" s="128" t="str">
        <f>+Autodiagnóstico!G57</f>
        <v xml:space="preserve">El area identifica los riesgos inherentes al ciclo de defensa juridica  y realiza la valoracion de impacto y probabilidad asi como los controles y planes de mitigación de riesgos </v>
      </c>
      <c r="F54" s="129">
        <f>+Autodiagnóstico!H57</f>
        <v>100</v>
      </c>
      <c r="G54" s="136"/>
      <c r="H54" s="131" t="s">
        <v>303</v>
      </c>
      <c r="I54" s="131"/>
      <c r="J54" s="132"/>
      <c r="K54" s="133"/>
      <c r="L54" s="134"/>
      <c r="M54" s="135"/>
      <c r="N54" s="32"/>
    </row>
    <row r="55" spans="2:14" ht="25.5" x14ac:dyDescent="0.25">
      <c r="B55" s="327"/>
      <c r="C55" s="314"/>
      <c r="D55" s="318"/>
      <c r="E55" s="128" t="str">
        <f>+Autodiagnóstico!G58</f>
        <v>En el área de defensa judicial cuentan con un sistema de información digital que habilite el proceso de Gestión Documental.</v>
      </c>
      <c r="F55" s="129">
        <f>+Autodiagnóstico!H58</f>
        <v>20</v>
      </c>
      <c r="G55" s="136"/>
      <c r="H55" s="131" t="s">
        <v>303</v>
      </c>
      <c r="I55" s="131"/>
      <c r="J55" s="132"/>
      <c r="K55" s="133"/>
      <c r="L55" s="134"/>
      <c r="M55" s="135"/>
      <c r="N55" s="32"/>
    </row>
    <row r="56" spans="2:14" ht="25.5" x14ac:dyDescent="0.25">
      <c r="B56" s="327"/>
      <c r="C56" s="314"/>
      <c r="D56" s="318"/>
      <c r="E56" s="128" t="str">
        <f>+Autodiagnóstico!G59</f>
        <v>La entidad conoce y evalua el valor de sus demandas y los logros procesales obtenidos</v>
      </c>
      <c r="F56" s="129">
        <f>+Autodiagnóstico!H59</f>
        <v>100</v>
      </c>
      <c r="G56" s="136"/>
      <c r="H56" s="131" t="s">
        <v>303</v>
      </c>
      <c r="I56" s="131"/>
      <c r="J56" s="132"/>
      <c r="K56" s="133"/>
      <c r="L56" s="134"/>
      <c r="M56" s="135"/>
      <c r="N56" s="32"/>
    </row>
    <row r="57" spans="2:14" ht="15.75" thickBot="1" x14ac:dyDescent="0.3">
      <c r="B57" s="327"/>
      <c r="C57" s="316"/>
      <c r="D57" s="320"/>
      <c r="E57" s="172" t="str">
        <f>+Autodiagnóstico!G60</f>
        <v>La entidad mide y evalua la tasa de éxito procesal</v>
      </c>
      <c r="F57" s="173">
        <f>+Autodiagnóstico!H60</f>
        <v>100</v>
      </c>
      <c r="G57" s="174"/>
      <c r="H57" s="175" t="s">
        <v>303</v>
      </c>
      <c r="I57" s="175"/>
      <c r="J57" s="176"/>
      <c r="K57" s="177"/>
      <c r="L57" s="178"/>
      <c r="M57" s="179"/>
      <c r="N57" s="32"/>
    </row>
    <row r="58" spans="2:14" ht="69" customHeight="1" x14ac:dyDescent="0.25">
      <c r="B58" s="327"/>
      <c r="C58" s="317" t="s">
        <v>201</v>
      </c>
      <c r="D58" s="321" t="s">
        <v>194</v>
      </c>
      <c r="E58" s="180" t="str">
        <f>+Autodiagnóstico!G61</f>
        <v>La entidad cuenta con una Metodología y/o planeación  para elaborar la provisión contable del rubro de sentencias y conciliaciones. De acuerdo con normatividad de la contaduría General, para 2016 estas metodologías deben cumplir con normas NIIF para el sector público.</v>
      </c>
      <c r="F58" s="181">
        <f>+Autodiagnóstico!H61</f>
        <v>100</v>
      </c>
      <c r="G58" s="182"/>
      <c r="H58" s="183"/>
      <c r="I58" s="183" t="s">
        <v>284</v>
      </c>
      <c r="J58" s="184"/>
      <c r="K58" s="185"/>
      <c r="L58" s="186"/>
      <c r="M58" s="187"/>
      <c r="N58" s="32"/>
    </row>
    <row r="59" spans="2:14" ht="40.5" customHeight="1" x14ac:dyDescent="0.25">
      <c r="B59" s="327"/>
      <c r="C59" s="313"/>
      <c r="D59" s="322"/>
      <c r="E59" s="128" t="str">
        <f>+Autodiagnóstico!G62</f>
        <v>El Comité de Conciliación usa herramientas de costo beneficio de la conciliación y las considera para la toma de sus decisiones.</v>
      </c>
      <c r="F59" s="129">
        <f>+Autodiagnóstico!H62</f>
        <v>100</v>
      </c>
      <c r="G59" s="136"/>
      <c r="H59" s="131"/>
      <c r="I59" s="131" t="s">
        <v>300</v>
      </c>
      <c r="J59" s="132"/>
      <c r="K59" s="133"/>
      <c r="L59" s="134"/>
      <c r="M59" s="135"/>
      <c r="N59" s="32"/>
    </row>
    <row r="60" spans="2:14" ht="60" customHeight="1" x14ac:dyDescent="0.25">
      <c r="B60" s="327"/>
      <c r="C60" s="313"/>
      <c r="D60" s="322"/>
      <c r="E60" s="128" t="str">
        <f>+Autodiagnóstico!G63</f>
        <v>El ordenador del gasto remite el acto administrativo y sus antecedentes al Comité de Conciliación, al día siguiente al pago total o al pago de la última cuota efectuado por la entidad pública, de una conciliación, condena o de cualquier otro crédito surgido por concepto de la responsabilidad patrimonial de la entidad.</v>
      </c>
      <c r="F60" s="129">
        <f>+Autodiagnóstico!H63</f>
        <v>100</v>
      </c>
      <c r="G60" s="136"/>
      <c r="H60" s="131"/>
      <c r="I60" s="131" t="s">
        <v>306</v>
      </c>
      <c r="J60" s="132"/>
      <c r="K60" s="133"/>
      <c r="L60" s="134"/>
      <c r="M60" s="135"/>
      <c r="N60" s="32"/>
    </row>
    <row r="61" spans="2:14" ht="49.5" customHeight="1" x14ac:dyDescent="0.25">
      <c r="B61" s="327"/>
      <c r="C61" s="313"/>
      <c r="D61" s="322"/>
      <c r="E61" s="144" t="str">
        <f>+Autodiagnóstico!G64</f>
        <v>La entidad obedece los parámetros fijados en los decretos Decretos 2469 de 2015 y 1342 de 2016 que reglamentan los pagos desde el Decreto único del sector hacienda y crédito público.</v>
      </c>
      <c r="F61" s="145">
        <f>+Autodiagnóstico!H64</f>
        <v>80</v>
      </c>
      <c r="G61" s="212"/>
      <c r="H61" s="213"/>
      <c r="I61" s="213" t="s">
        <v>305</v>
      </c>
      <c r="J61" s="214"/>
      <c r="K61" s="215"/>
      <c r="L61" s="216"/>
      <c r="M61" s="217"/>
      <c r="N61" s="32"/>
    </row>
    <row r="62" spans="2:14" ht="60" x14ac:dyDescent="0.25">
      <c r="B62" s="327"/>
      <c r="C62" s="314"/>
      <c r="D62" s="323" t="s">
        <v>197</v>
      </c>
      <c r="E62" s="204" t="str">
        <f>+Autodiagnóstico!G65</f>
        <v>Cumple oportunamente el pago de las sentencias y conciliaciones durante los 10 meses siguientes a la ejecutoría</v>
      </c>
      <c r="F62" s="205">
        <f>+Autodiagnóstico!H65</f>
        <v>100</v>
      </c>
      <c r="G62" s="206"/>
      <c r="H62" s="207"/>
      <c r="I62" s="207" t="s">
        <v>284</v>
      </c>
      <c r="J62" s="208"/>
      <c r="K62" s="209"/>
      <c r="L62" s="210"/>
      <c r="M62" s="218"/>
      <c r="N62" s="32"/>
    </row>
    <row r="63" spans="2:14" ht="51" x14ac:dyDescent="0.25">
      <c r="B63" s="327"/>
      <c r="C63" s="314"/>
      <c r="D63" s="322"/>
      <c r="E63" s="128" t="str">
        <f>+Autodiagnóstico!G66</f>
        <v xml:space="preserve">El comité de conciliación  invita a los  funcionarios que tengan a su cargo las actividades específicas de cumplimiento y  se generan compromisos para contribuir al cumplimiento de pago. Adicionalmente definen estrategias de gestión para el cumplimiento. </v>
      </c>
      <c r="F63" s="129">
        <f>+Autodiagnóstico!H66</f>
        <v>100</v>
      </c>
      <c r="G63" s="136"/>
      <c r="H63" s="131"/>
      <c r="I63" s="131" t="s">
        <v>305</v>
      </c>
      <c r="J63" s="132"/>
      <c r="K63" s="133"/>
      <c r="L63" s="134"/>
      <c r="M63" s="219"/>
      <c r="N63" s="32"/>
    </row>
    <row r="64" spans="2:14" ht="29.25" customHeight="1" x14ac:dyDescent="0.25">
      <c r="B64" s="327"/>
      <c r="C64" s="314"/>
      <c r="D64" s="318"/>
      <c r="E64" s="164" t="str">
        <f>+Autodiagnóstico!G67</f>
        <v>La entidad identifica y analiza los pagos realizados por concepto de intereses corrientes y moratorios de sentencias y conciliaciones</v>
      </c>
      <c r="F64" s="165">
        <f>+Autodiagnóstico!H67</f>
        <v>100</v>
      </c>
      <c r="G64" s="166"/>
      <c r="H64" s="167" t="s">
        <v>303</v>
      </c>
      <c r="I64" s="167"/>
      <c r="J64" s="168"/>
      <c r="K64" s="169"/>
      <c r="L64" s="170"/>
      <c r="M64" s="220"/>
      <c r="N64" s="32"/>
    </row>
    <row r="65" spans="2:14" ht="36.75" customHeight="1" thickBot="1" x14ac:dyDescent="0.3">
      <c r="B65" s="327"/>
      <c r="C65" s="316"/>
      <c r="D65" s="231" t="s">
        <v>199</v>
      </c>
      <c r="E65" s="221" t="str">
        <f>+Autodiagnóstico!G68</f>
        <v xml:space="preserve">Realiza seguimiento y evalua el estado contable de los creditos Judiciales </v>
      </c>
      <c r="F65" s="222">
        <f>+Autodiagnóstico!H68</f>
        <v>100</v>
      </c>
      <c r="G65" s="101"/>
      <c r="H65" s="102" t="s">
        <v>303</v>
      </c>
      <c r="I65" s="102"/>
      <c r="J65" s="103"/>
      <c r="K65" s="104"/>
      <c r="L65" s="105"/>
      <c r="M65" s="106"/>
      <c r="N65" s="32"/>
    </row>
    <row r="66" spans="2:14" ht="38.25" x14ac:dyDescent="0.25">
      <c r="B66" s="327"/>
      <c r="C66" s="317" t="s">
        <v>202</v>
      </c>
      <c r="D66" s="321" t="s">
        <v>194</v>
      </c>
      <c r="E66" s="197" t="str">
        <f>+Autodiagnóstico!G69</f>
        <v>El comité de conciliación evalúa los procesos que hayan sido fallados en contra de la entidad basado en estudios pertinentes, con el fin de determinar la procedencia de la acción de repetición.</v>
      </c>
      <c r="F66" s="181">
        <f>+Autodiagnóstico!H69</f>
        <v>100</v>
      </c>
      <c r="G66" s="182"/>
      <c r="H66" s="183"/>
      <c r="I66" s="183" t="s">
        <v>307</v>
      </c>
      <c r="J66" s="184"/>
      <c r="K66" s="185"/>
      <c r="L66" s="186"/>
      <c r="M66" s="187"/>
      <c r="N66" s="32"/>
    </row>
    <row r="67" spans="2:14" ht="21.75" customHeight="1" x14ac:dyDescent="0.25">
      <c r="B67" s="327"/>
      <c r="C67" s="314"/>
      <c r="D67" s="323"/>
      <c r="E67" s="223" t="str">
        <f>+Autodiagnóstico!G70</f>
        <v xml:space="preserve">La entidad identifica y  evalua los procesos en los que actua como demandante </v>
      </c>
      <c r="F67" s="145">
        <f>+Autodiagnóstico!H70</f>
        <v>100</v>
      </c>
      <c r="G67" s="212"/>
      <c r="H67" s="213"/>
      <c r="I67" s="213"/>
      <c r="J67" s="214"/>
      <c r="K67" s="215"/>
      <c r="L67" s="216"/>
      <c r="M67" s="217"/>
      <c r="N67" s="32"/>
    </row>
    <row r="68" spans="2:14" ht="36" x14ac:dyDescent="0.25">
      <c r="B68" s="327"/>
      <c r="C68" s="314"/>
      <c r="D68" s="319" t="s">
        <v>197</v>
      </c>
      <c r="E68" s="225" t="str">
        <f>+Autodiagnóstico!G71</f>
        <v>El Comité de Conciliación decide la procedencia o improcedencia de la acción de repetición en un termino de  dos (2) meses.</v>
      </c>
      <c r="F68" s="205">
        <f>+Autodiagnóstico!H71</f>
        <v>100</v>
      </c>
      <c r="G68" s="206"/>
      <c r="H68" s="207"/>
      <c r="I68" s="207" t="s">
        <v>307</v>
      </c>
      <c r="J68" s="208"/>
      <c r="K68" s="209"/>
      <c r="L68" s="210"/>
      <c r="M68" s="218"/>
      <c r="N68" s="32"/>
    </row>
    <row r="69" spans="2:14" ht="36" x14ac:dyDescent="0.25">
      <c r="B69" s="327"/>
      <c r="C69" s="314"/>
      <c r="D69" s="319"/>
      <c r="E69" s="198" t="str">
        <f>+Autodiagnóstico!G72</f>
        <v xml:space="preserve">El Comité de Conciliación decide sobre la formulación del llamamiento en garantía con fines de repetición para  los casos presentados. </v>
      </c>
      <c r="F69" s="129">
        <f>+Autodiagnóstico!H72</f>
        <v>100</v>
      </c>
      <c r="G69" s="136"/>
      <c r="H69" s="131" t="s">
        <v>285</v>
      </c>
      <c r="I69" s="131" t="s">
        <v>308</v>
      </c>
      <c r="J69" s="132" t="s">
        <v>283</v>
      </c>
      <c r="K69" s="133"/>
      <c r="L69" s="134"/>
      <c r="M69" s="219"/>
      <c r="N69" s="32"/>
    </row>
    <row r="70" spans="2:14" ht="83.25" customHeight="1" x14ac:dyDescent="0.25">
      <c r="B70" s="327"/>
      <c r="C70" s="314"/>
      <c r="D70" s="319"/>
      <c r="E70" s="198" t="str">
        <f>+Autodiagnóstico!G73</f>
        <v>El comité de conciliación adopta la decisión motivada de iniciar o no el proceso de repetición en un término no superior a cuatro (4) meses, y se presenta la correspondiente demanda, cuando la misma resulte procedente, dentro de los dos (2) meses siguientes a la decisión. Lo anterior es verificado por la oficina de control interno.</v>
      </c>
      <c r="F70" s="129">
        <f>+Autodiagnóstico!H73</f>
        <v>80</v>
      </c>
      <c r="G70" s="136"/>
      <c r="H70" s="131"/>
      <c r="I70" s="131" t="s">
        <v>309</v>
      </c>
      <c r="J70" s="132"/>
      <c r="K70" s="133"/>
      <c r="L70" s="134"/>
      <c r="M70" s="219"/>
      <c r="N70" s="32"/>
    </row>
    <row r="71" spans="2:14" ht="55.5" customHeight="1" x14ac:dyDescent="0.25">
      <c r="B71" s="327"/>
      <c r="C71" s="314"/>
      <c r="D71" s="319"/>
      <c r="E71" s="198" t="str">
        <f>+Autodiagnóstico!G74</f>
        <v>Los  apoderados de los casos tienen los documentos necesarios que les permitan elaborar las fichas de estudio para la acción de repetición. Los documentos básicos son: copia del fallo, y pago de la condena, de la conciliación o de cualquier otro crédito derivado de la responsabilidad patrimonial de la entidad.</v>
      </c>
      <c r="F71" s="129">
        <f>+Autodiagnóstico!H74</f>
        <v>80</v>
      </c>
      <c r="G71" s="136"/>
      <c r="H71" s="131"/>
      <c r="I71" s="131" t="s">
        <v>308</v>
      </c>
      <c r="J71" s="132"/>
      <c r="K71" s="133"/>
      <c r="L71" s="134"/>
      <c r="M71" s="219"/>
      <c r="N71" s="32"/>
    </row>
    <row r="72" spans="2:14" ht="33.75" customHeight="1" x14ac:dyDescent="0.25">
      <c r="B72" s="327"/>
      <c r="C72" s="314"/>
      <c r="D72" s="319"/>
      <c r="E72" s="226" t="str">
        <f>+Autodiagnóstico!G75</f>
        <v>La entidad cumple con la ejecución de todas las etapas y actuaciones procesales en cada caso</v>
      </c>
      <c r="F72" s="165">
        <f>+Autodiagnóstico!H75</f>
        <v>100</v>
      </c>
      <c r="G72" s="166"/>
      <c r="H72" s="167" t="s">
        <v>285</v>
      </c>
      <c r="I72" s="167"/>
      <c r="J72" s="168"/>
      <c r="K72" s="169"/>
      <c r="L72" s="170"/>
      <c r="M72" s="220"/>
      <c r="N72" s="32"/>
    </row>
    <row r="73" spans="2:14" ht="16.5" customHeight="1" x14ac:dyDescent="0.25">
      <c r="B73" s="327"/>
      <c r="C73" s="314"/>
      <c r="D73" s="318" t="s">
        <v>199</v>
      </c>
      <c r="E73" s="224" t="str">
        <f>+Autodiagnóstico!G76</f>
        <v>La entidad mide y evalua la tasa de éxito procesal en repetición</v>
      </c>
      <c r="F73" s="149">
        <f>+Autodiagnóstico!H76</f>
        <v>100</v>
      </c>
      <c r="G73" s="155"/>
      <c r="H73" s="150" t="s">
        <v>285</v>
      </c>
      <c r="I73" s="150"/>
      <c r="J73" s="151"/>
      <c r="K73" s="152"/>
      <c r="L73" s="153"/>
      <c r="M73" s="154"/>
      <c r="N73" s="32"/>
    </row>
    <row r="74" spans="2:14" ht="38.25" x14ac:dyDescent="0.25">
      <c r="B74" s="327"/>
      <c r="C74" s="314"/>
      <c r="D74" s="319"/>
      <c r="E74" s="198" t="str">
        <f>+Autodiagnóstico!G77</f>
        <v>El secretario técnico envía los  reportes  de  las acciones de repetición  al Coordinador de los agentes del Ministerio Público ante la Jurisdicción en lo Contencioso Administrativo.</v>
      </c>
      <c r="F74" s="129">
        <f>+Autodiagnóstico!H77</f>
        <v>100</v>
      </c>
      <c r="G74" s="136"/>
      <c r="H74" s="131"/>
      <c r="I74" s="131" t="s">
        <v>310</v>
      </c>
      <c r="J74" s="132"/>
      <c r="K74" s="133"/>
      <c r="L74" s="134"/>
      <c r="M74" s="135"/>
      <c r="N74" s="32"/>
    </row>
    <row r="75" spans="2:14" ht="48.75" customHeight="1" x14ac:dyDescent="0.25">
      <c r="B75" s="327"/>
      <c r="C75" s="314"/>
      <c r="D75" s="319"/>
      <c r="E75" s="198" t="str">
        <f>+Autodiagnóstico!G78</f>
        <v>Los apoderados presentan un informe al Comité de Conciliación para que este pueda determinar la procedencia del llamamiento en garantía para fines de repetición en los procesos judiciales de responsabilidad patrimonial.</v>
      </c>
      <c r="F75" s="129">
        <f>+Autodiagnóstico!H78</f>
        <v>100</v>
      </c>
      <c r="G75" s="136"/>
      <c r="H75" s="131"/>
      <c r="I75" s="131" t="s">
        <v>311</v>
      </c>
      <c r="J75" s="132"/>
      <c r="K75" s="133"/>
      <c r="L75" s="134"/>
      <c r="M75" s="135"/>
      <c r="N75" s="32"/>
    </row>
    <row r="76" spans="2:14" ht="72" customHeight="1" x14ac:dyDescent="0.25">
      <c r="B76" s="327"/>
      <c r="C76" s="314"/>
      <c r="D76" s="319"/>
      <c r="E76" s="198" t="str">
        <f>+Autodiagnóstico!G79</f>
        <v>El comité de conciliación informa al Coordinador de los agentes del Ministerio Público ante la Jurisdicción en lo Contencioso Administrativo las correspondientes decisiones, anexando copia de la providencia condenatoria, de la prueba de su pago y señalando el fundamento de la decisión en los casos en que se decida no instaurar la acción de repetición.</v>
      </c>
      <c r="F76" s="129">
        <f>+Autodiagnóstico!H79</f>
        <v>100</v>
      </c>
      <c r="G76" s="136"/>
      <c r="H76" s="131"/>
      <c r="I76" s="131" t="s">
        <v>286</v>
      </c>
      <c r="J76" s="132"/>
      <c r="K76" s="133"/>
      <c r="L76" s="134"/>
      <c r="M76" s="135"/>
      <c r="N76" s="32"/>
    </row>
    <row r="77" spans="2:14" ht="24.75" thickBot="1" x14ac:dyDescent="0.3">
      <c r="B77" s="327"/>
      <c r="C77" s="316"/>
      <c r="D77" s="320"/>
      <c r="E77" s="199" t="str">
        <f>+Autodiagnóstico!G80</f>
        <v>La entidad mide y evalua la tasa de éxito procesal en repetición en recuperación</v>
      </c>
      <c r="F77" s="173">
        <f>+Autodiagnóstico!H80</f>
        <v>100</v>
      </c>
      <c r="G77" s="174"/>
      <c r="H77" s="175" t="s">
        <v>285</v>
      </c>
      <c r="I77" s="175"/>
      <c r="J77" s="176"/>
      <c r="K77" s="177"/>
      <c r="L77" s="178"/>
      <c r="M77" s="179"/>
      <c r="N77" s="32"/>
    </row>
    <row r="78" spans="2:14" ht="38.25" x14ac:dyDescent="0.25">
      <c r="B78" s="327"/>
      <c r="C78" s="317" t="s">
        <v>208</v>
      </c>
      <c r="D78" s="321" t="s">
        <v>194</v>
      </c>
      <c r="E78" s="224" t="str">
        <f>+Autodiagnóstico!G81</f>
        <v>El comité de conciliación se constituye en una instancia administrativa que deberá actuar como sede de estudio, análisis y formulación de políticas sobre prevención del daño antijurídico</v>
      </c>
      <c r="F78" s="149">
        <f>+Autodiagnóstico!H81</f>
        <v>100</v>
      </c>
      <c r="G78" s="155"/>
      <c r="H78" s="150"/>
      <c r="I78" s="183" t="s">
        <v>291</v>
      </c>
      <c r="J78" s="184"/>
      <c r="K78" s="185"/>
      <c r="L78" s="186"/>
      <c r="M78" s="187"/>
      <c r="N78" s="32"/>
    </row>
    <row r="79" spans="2:14" ht="45.75" customHeight="1" x14ac:dyDescent="0.25">
      <c r="B79" s="327"/>
      <c r="C79" s="314"/>
      <c r="D79" s="319"/>
      <c r="E79" s="198" t="str">
        <f>+Autodiagnóstico!G82</f>
        <v>La secretaría técnica del comité proyecta y somete a consideración del comité la información que este requiera para la formulación y diseño de políticas de prevención del daño antijurídico de la entidad</v>
      </c>
      <c r="F79" s="129">
        <f>+Autodiagnóstico!H82</f>
        <v>100</v>
      </c>
      <c r="G79" s="136"/>
      <c r="H79" s="131" t="s">
        <v>285</v>
      </c>
      <c r="I79" s="131" t="s">
        <v>312</v>
      </c>
      <c r="J79" s="132"/>
      <c r="K79" s="133"/>
      <c r="L79" s="134"/>
      <c r="M79" s="135"/>
      <c r="N79" s="32"/>
    </row>
    <row r="80" spans="2:14" ht="36" x14ac:dyDescent="0.25">
      <c r="B80" s="327"/>
      <c r="C80" s="314"/>
      <c r="D80" s="319"/>
      <c r="E80" s="198" t="str">
        <f>+Autodiagnóstico!G83</f>
        <v>La entidad cuenta con una política pública de prevención del daño antijurídico.</v>
      </c>
      <c r="F80" s="129">
        <f>+Autodiagnóstico!H83</f>
        <v>100</v>
      </c>
      <c r="G80" s="136"/>
      <c r="H80" s="131"/>
      <c r="I80" s="131" t="s">
        <v>313</v>
      </c>
      <c r="J80" s="132"/>
      <c r="K80" s="133"/>
      <c r="L80" s="134"/>
      <c r="M80" s="135"/>
      <c r="N80" s="32"/>
    </row>
    <row r="81" spans="2:14" ht="36" x14ac:dyDescent="0.25">
      <c r="B81" s="327"/>
      <c r="C81" s="314"/>
      <c r="D81" s="319"/>
      <c r="E81" s="198" t="str">
        <f>+Autodiagnóstico!G84</f>
        <v>La política pública de prevención del daño antijurídico fue ajustada por el secretario técnico y aprobada por el Comité de Conciliación mediante acta.</v>
      </c>
      <c r="F81" s="129">
        <f>+Autodiagnóstico!H84</f>
        <v>100</v>
      </c>
      <c r="G81" s="136"/>
      <c r="H81" s="131"/>
      <c r="I81" s="131" t="s">
        <v>313</v>
      </c>
      <c r="J81" s="132"/>
      <c r="K81" s="133"/>
      <c r="L81" s="134"/>
      <c r="M81" s="135"/>
      <c r="N81" s="32"/>
    </row>
    <row r="82" spans="2:14" ht="38.25" x14ac:dyDescent="0.25">
      <c r="B82" s="327"/>
      <c r="C82" s="314"/>
      <c r="D82" s="319"/>
      <c r="E82" s="198" t="str">
        <f>+Autodiagnóstico!G85</f>
        <v>Las causas generales formuladas en la política de prevención del daño antijurídico están expresadas de acuerdo a la parametrización de causas contenidas en el sistema de información e- kogui.</v>
      </c>
      <c r="F82" s="129">
        <f>+Autodiagnóstico!H85</f>
        <v>80</v>
      </c>
      <c r="G82" s="136"/>
      <c r="H82" s="131"/>
      <c r="I82" s="131" t="s">
        <v>314</v>
      </c>
      <c r="J82" s="132"/>
      <c r="K82" s="133"/>
      <c r="L82" s="134"/>
      <c r="M82" s="135"/>
      <c r="N82" s="32"/>
    </row>
    <row r="83" spans="2:14" ht="38.25" x14ac:dyDescent="0.25">
      <c r="B83" s="327"/>
      <c r="C83" s="314"/>
      <c r="D83" s="323"/>
      <c r="E83" s="223" t="str">
        <f>+Autodiagnóstico!G86</f>
        <v xml:space="preserve">El area identifica los riesgos inherentes al ciclo de defensa juridica  y realiza la valoracion de impacto y probabilidad asi como los controles y planes de mitigación de riesgos </v>
      </c>
      <c r="F83" s="145">
        <f>+Autodiagnóstico!H86</f>
        <v>100</v>
      </c>
      <c r="G83" s="212"/>
      <c r="H83" s="213" t="s">
        <v>285</v>
      </c>
      <c r="I83" s="213"/>
      <c r="J83" s="214"/>
      <c r="K83" s="215"/>
      <c r="L83" s="216"/>
      <c r="M83" s="217"/>
      <c r="N83" s="32"/>
    </row>
    <row r="84" spans="2:14" ht="74.25" customHeight="1" x14ac:dyDescent="0.25">
      <c r="B84" s="327"/>
      <c r="C84" s="314"/>
      <c r="D84" s="319" t="s">
        <v>197</v>
      </c>
      <c r="E84" s="225" t="str">
        <f>+Autodiagnóstico!G87</f>
        <v>La entidad envía en febrero de cada año a la ANDJE, el número de nuevas demandas radicadas en contra de la entidad por las causas primarias incluidas en sus polÏticas de prevención del daño antijurídico, permitiendo identificar si hay una reducción en la litigiosidad de las entidades a nivel de las causas primarias señaladas en sus políticas de prevención.</v>
      </c>
      <c r="F84" s="205">
        <f>+Autodiagnóstico!H87</f>
        <v>100</v>
      </c>
      <c r="G84" s="206"/>
      <c r="H84" s="207"/>
      <c r="I84" s="207" t="s">
        <v>315</v>
      </c>
      <c r="J84" s="208"/>
      <c r="K84" s="209"/>
      <c r="L84" s="210"/>
      <c r="M84" s="211"/>
      <c r="N84" s="32"/>
    </row>
    <row r="85" spans="2:14" ht="33" customHeight="1" x14ac:dyDescent="0.25">
      <c r="B85" s="327"/>
      <c r="C85" s="314"/>
      <c r="D85" s="319"/>
      <c r="E85" s="198" t="str">
        <f>+Autodiagnóstico!G88</f>
        <v>La entidad implementa el plan de acción de su política de prevención del daño antijurídico dentro del año calendario (enero-diciembre) para el cual fue diseñado,</v>
      </c>
      <c r="F85" s="129">
        <f>+Autodiagnóstico!H88</f>
        <v>100</v>
      </c>
      <c r="G85" s="136"/>
      <c r="H85" s="131"/>
      <c r="I85" s="131" t="s">
        <v>316</v>
      </c>
      <c r="J85" s="132"/>
      <c r="K85" s="133"/>
      <c r="L85" s="134"/>
      <c r="M85" s="135"/>
      <c r="N85" s="32"/>
    </row>
    <row r="86" spans="2:14" ht="33" customHeight="1" x14ac:dyDescent="0.25">
      <c r="B86" s="327"/>
      <c r="C86" s="314"/>
      <c r="D86" s="319"/>
      <c r="E86" s="198" t="str">
        <f>+Autodiagnóstico!G89</f>
        <v>La entidad implementa el plan de acción de su política de prevención del daño antijurídico dentro del año calendario (enero-diciembre) para el cual fue diseñado,</v>
      </c>
      <c r="F86" s="129">
        <f>+Autodiagnóstico!H89</f>
        <v>100</v>
      </c>
      <c r="G86" s="136"/>
      <c r="H86" s="131" t="s">
        <v>285</v>
      </c>
      <c r="I86" s="131"/>
      <c r="J86" s="132"/>
      <c r="K86" s="133"/>
      <c r="L86" s="134"/>
      <c r="M86" s="135"/>
      <c r="N86" s="32"/>
    </row>
    <row r="87" spans="2:14" ht="33" customHeight="1" x14ac:dyDescent="0.25">
      <c r="B87" s="327"/>
      <c r="C87" s="314"/>
      <c r="D87" s="319"/>
      <c r="E87" s="198" t="str">
        <f>+Autodiagnóstico!G90</f>
        <v>La entidad ha adoptado procesos y/o procedimientos internos específicos para la defensa jurídica en los sistemas de gestión de calidad de las entidades.</v>
      </c>
      <c r="F87" s="129">
        <f>+Autodiagnóstico!H90</f>
        <v>100</v>
      </c>
      <c r="G87" s="136"/>
      <c r="H87" s="131" t="s">
        <v>285</v>
      </c>
      <c r="I87" s="131"/>
      <c r="J87" s="132"/>
      <c r="K87" s="133"/>
      <c r="L87" s="134"/>
      <c r="M87" s="135"/>
      <c r="N87" s="32"/>
    </row>
    <row r="88" spans="2:14" ht="33" customHeight="1" x14ac:dyDescent="0.25">
      <c r="B88" s="327"/>
      <c r="C88" s="314"/>
      <c r="D88" s="319"/>
      <c r="E88" s="198" t="str">
        <f>+Autodiagnóstico!G91</f>
        <v>El Comité de Conciliación sesiona con el propósito de revisar el cumplimiento de las decisiones tomadas en materia de evaluación de la política pública de prevención.</v>
      </c>
      <c r="F88" s="129">
        <f>+Autodiagnóstico!H91</f>
        <v>100</v>
      </c>
      <c r="G88" s="136"/>
      <c r="H88" s="131"/>
      <c r="I88" s="131" t="s">
        <v>313</v>
      </c>
      <c r="J88" s="132"/>
      <c r="K88" s="133"/>
      <c r="L88" s="134"/>
      <c r="M88" s="135"/>
      <c r="N88" s="32"/>
    </row>
    <row r="89" spans="2:14" ht="33" customHeight="1" x14ac:dyDescent="0.25">
      <c r="B89" s="327"/>
      <c r="C89" s="314"/>
      <c r="D89" s="319"/>
      <c r="E89" s="226" t="str">
        <f>+Autodiagnóstico!G92</f>
        <v>La entidad realiza gestiones de difusión y/o capacitación de los planes de daño antijurídico</v>
      </c>
      <c r="F89" s="165">
        <f>+Autodiagnóstico!H92</f>
        <v>100</v>
      </c>
      <c r="G89" s="166"/>
      <c r="H89" s="227" t="s">
        <v>285</v>
      </c>
      <c r="I89" s="167"/>
      <c r="J89" s="168"/>
      <c r="K89" s="169"/>
      <c r="L89" s="170"/>
      <c r="M89" s="171"/>
      <c r="N89" s="32"/>
    </row>
    <row r="90" spans="2:14" ht="29.25" customHeight="1" x14ac:dyDescent="0.25">
      <c r="B90" s="327"/>
      <c r="C90" s="314"/>
      <c r="D90" s="318" t="s">
        <v>199</v>
      </c>
      <c r="E90" s="224" t="str">
        <f>+Autodiagnóstico!G93</f>
        <v>La entidad hace seguimiento al plan de accion y al(los) indicador(es) formulado(s) en sus políticas de prevención del daño antijurídico.</v>
      </c>
      <c r="F90" s="149">
        <f>+Autodiagnóstico!H93</f>
        <v>100</v>
      </c>
      <c r="G90" s="155"/>
      <c r="H90" s="189"/>
      <c r="I90" s="150" t="s">
        <v>317</v>
      </c>
      <c r="J90" s="151"/>
      <c r="K90" s="152"/>
      <c r="L90" s="153"/>
      <c r="M90" s="154"/>
      <c r="N90" s="32"/>
    </row>
    <row r="91" spans="2:14" ht="63.75" x14ac:dyDescent="0.25">
      <c r="B91" s="327"/>
      <c r="C91" s="314"/>
      <c r="D91" s="319"/>
      <c r="E91" s="198" t="str">
        <f>+Autodiagnóstico!G94</f>
        <v>La entidad envía en febrero de cada año a la ANDJE  el estado de sus indicadores de resultado (de qué manera se impactó la causa primana que se pretendía atacar con base en los hechos,reclamaciones, derechos de petición, ocurrencia de siniestros, según sea el caso) incorporados en el plan de acción, presentados luego de implementada la política.</v>
      </c>
      <c r="F91" s="129">
        <f>+Autodiagnóstico!H94</f>
        <v>100</v>
      </c>
      <c r="G91" s="136"/>
      <c r="H91" s="131"/>
      <c r="I91" s="131" t="s">
        <v>318</v>
      </c>
      <c r="J91" s="132"/>
      <c r="K91" s="133"/>
      <c r="L91" s="134"/>
      <c r="M91" s="135"/>
      <c r="N91" s="32"/>
    </row>
    <row r="92" spans="2:14" ht="33" customHeight="1" thickBot="1" x14ac:dyDescent="0.3">
      <c r="B92" s="327"/>
      <c r="C92" s="316"/>
      <c r="D92" s="320"/>
      <c r="E92" s="200" t="str">
        <f>+Autodiagnóstico!G95</f>
        <v>El area mide y evalua los resultados periodicamente de sus indicadores que miden la eficiencia, eficacia y efectividad de las politicas realizadas en materia de prevención</v>
      </c>
      <c r="F92" s="190">
        <f>+Autodiagnóstico!H95</f>
        <v>100</v>
      </c>
      <c r="G92" s="191"/>
      <c r="H92" s="192" t="s">
        <v>285</v>
      </c>
      <c r="I92" s="192"/>
      <c r="J92" s="193"/>
      <c r="K92" s="194"/>
      <c r="L92" s="195"/>
      <c r="M92" s="196"/>
      <c r="N92" s="32"/>
    </row>
    <row r="93" spans="2:14" ht="156" x14ac:dyDescent="0.25">
      <c r="B93" s="327"/>
      <c r="C93" s="253" t="s">
        <v>209</v>
      </c>
      <c r="D93" s="318" t="s">
        <v>197</v>
      </c>
      <c r="E93" s="201" t="str">
        <f>+Autodiagnóstico!G96</f>
        <v>Ingresa en el sistema de información litigiosa del Estado eKOGUI, en el módulo de conciliaciones extrajudiciales, todas las solicitudes que llegan a la entidad</v>
      </c>
      <c r="F93" s="188">
        <f>+Autodiagnóstico!H96</f>
        <v>1</v>
      </c>
      <c r="G93" s="155"/>
      <c r="H93" s="189"/>
      <c r="I93" s="150" t="s">
        <v>338</v>
      </c>
      <c r="J93" s="151" t="s">
        <v>339</v>
      </c>
      <c r="K93" s="152"/>
      <c r="L93" s="153"/>
      <c r="M93" s="154"/>
      <c r="N93" s="32"/>
    </row>
    <row r="94" spans="2:14" ht="84" x14ac:dyDescent="0.25">
      <c r="B94" s="327"/>
      <c r="C94" s="288"/>
      <c r="D94" s="319"/>
      <c r="E94" s="202" t="str">
        <f>+Autodiagnóstico!G97</f>
        <v xml:space="preserve">Ingresa los procesos a favor y en contra  de la entidad en el  módulo de procesos judiciales, en el Sistema de información litigioso del Estado eKOGUI, </v>
      </c>
      <c r="F94" s="146">
        <f>+Autodiagnóstico!H97</f>
        <v>1</v>
      </c>
      <c r="G94" s="136"/>
      <c r="H94" s="131"/>
      <c r="I94" s="131" t="s">
        <v>340</v>
      </c>
      <c r="J94" s="132"/>
      <c r="K94" s="133"/>
      <c r="L94" s="134"/>
      <c r="M94" s="135"/>
      <c r="N94" s="32"/>
    </row>
    <row r="95" spans="2:14" ht="144" x14ac:dyDescent="0.25">
      <c r="B95" s="327"/>
      <c r="C95" s="288"/>
      <c r="D95" s="319"/>
      <c r="E95" s="202" t="str">
        <f>+Autodiagnóstico!G98</f>
        <v>Diligencia todos los campos de información en el Sistema de información litigioso del Estado  eKOGUI</v>
      </c>
      <c r="F95" s="146">
        <f>+Autodiagnóstico!H98</f>
        <v>1</v>
      </c>
      <c r="G95" s="136"/>
      <c r="H95" s="131"/>
      <c r="I95" s="131" t="s">
        <v>341</v>
      </c>
      <c r="J95" s="132" t="s">
        <v>342</v>
      </c>
      <c r="K95" s="133"/>
      <c r="L95" s="134"/>
      <c r="M95" s="135"/>
      <c r="N95" s="32"/>
    </row>
    <row r="96" spans="2:14" ht="72" x14ac:dyDescent="0.25">
      <c r="B96" s="327"/>
      <c r="C96" s="288"/>
      <c r="D96" s="319"/>
      <c r="E96" s="202" t="str">
        <f>+Autodiagnóstico!G99</f>
        <v>Ha realizado la calificación de riesgo de los procesos judiciales de la entidad en el Sistema de información litigioso del Estado  eKOGUI</v>
      </c>
      <c r="F96" s="146">
        <f>+Autodiagnóstico!H99</f>
        <v>1</v>
      </c>
      <c r="G96" s="136"/>
      <c r="H96" s="137"/>
      <c r="I96" s="131" t="s">
        <v>343</v>
      </c>
      <c r="J96" s="132" t="s">
        <v>344</v>
      </c>
      <c r="K96" s="133"/>
      <c r="L96" s="134"/>
      <c r="M96" s="135"/>
      <c r="N96" s="32"/>
    </row>
    <row r="97" spans="2:14" ht="84" x14ac:dyDescent="0.25">
      <c r="B97" s="327"/>
      <c r="C97" s="288"/>
      <c r="D97" s="319"/>
      <c r="E97" s="202" t="str">
        <f>+Autodiagnóstico!G100</f>
        <v>Realiza la Gestión Procesal y la provisión contable de los procesos judiciales de la entidad en el Sistema de información litigioso del Estado  eKOGUI</v>
      </c>
      <c r="F97" s="146">
        <f>+Autodiagnóstico!H100</f>
        <v>1</v>
      </c>
      <c r="G97" s="136"/>
      <c r="H97" s="137"/>
      <c r="I97" s="131" t="s">
        <v>345</v>
      </c>
      <c r="J97" s="132" t="s">
        <v>346</v>
      </c>
      <c r="K97" s="133"/>
      <c r="L97" s="134"/>
      <c r="M97" s="135"/>
      <c r="N97" s="32"/>
    </row>
    <row r="98" spans="2:14" ht="91.5" customHeight="1" x14ac:dyDescent="0.25">
      <c r="B98" s="327"/>
      <c r="C98" s="288"/>
      <c r="D98" s="319"/>
      <c r="E98" s="202" t="str">
        <f>+Autodiagnóstico!G101</f>
        <v>Conoce el funcionamiento de las Fichas creadas para estudio en los Comités de conciliación del Sistema eKOGUI</v>
      </c>
      <c r="F98" s="146">
        <f>+Autodiagnóstico!H101</f>
        <v>1</v>
      </c>
      <c r="G98" s="136"/>
      <c r="H98" s="131"/>
      <c r="I98" s="131" t="s">
        <v>347</v>
      </c>
      <c r="J98" s="132" t="s">
        <v>348</v>
      </c>
      <c r="K98" s="133"/>
      <c r="L98" s="134"/>
      <c r="M98" s="135"/>
      <c r="N98" s="32"/>
    </row>
    <row r="99" spans="2:14" ht="96" x14ac:dyDescent="0.25">
      <c r="B99" s="327"/>
      <c r="C99" s="288"/>
      <c r="D99" s="319"/>
      <c r="E99" s="202" t="str">
        <f>+Autodiagnóstico!G102</f>
        <v>Registra en el sistema eKOGUI la información sobre pretensiones económicas y cuantías de los procesos judiciales y conciliaciones extrajudiciales</v>
      </c>
      <c r="F99" s="146">
        <f>+Autodiagnóstico!H102</f>
        <v>1</v>
      </c>
      <c r="G99" s="136"/>
      <c r="H99" s="131"/>
      <c r="I99" s="131" t="s">
        <v>349</v>
      </c>
      <c r="J99" s="132"/>
      <c r="K99" s="133"/>
      <c r="L99" s="134"/>
      <c r="M99" s="135"/>
      <c r="N99" s="32"/>
    </row>
    <row r="100" spans="2:14" ht="86.25" customHeight="1" x14ac:dyDescent="0.25">
      <c r="B100" s="327"/>
      <c r="C100" s="288"/>
      <c r="D100" s="319"/>
      <c r="E100" s="202" t="str">
        <f>+Autodiagnóstico!G103</f>
        <v>Apoya la gestión de actualización procesal judicial con la consulta que entrega el sistema de información litigioso del estado eKogui en la funcionalidad del indicador Tasa de éxito</v>
      </c>
      <c r="F100" s="146">
        <f>+Autodiagnóstico!H103</f>
        <v>1</v>
      </c>
      <c r="G100" s="136"/>
      <c r="H100" s="131"/>
      <c r="I100" s="131" t="s">
        <v>350</v>
      </c>
      <c r="J100" s="132" t="s">
        <v>344</v>
      </c>
      <c r="K100" s="133"/>
      <c r="L100" s="134"/>
      <c r="M100" s="135"/>
      <c r="N100" s="32"/>
    </row>
    <row r="101" spans="2:14" ht="80.25" customHeight="1" x14ac:dyDescent="0.25">
      <c r="B101" s="327"/>
      <c r="C101" s="288"/>
      <c r="D101" s="319"/>
      <c r="E101" s="202" t="str">
        <f>+Autodiagnóstico!G104</f>
        <v>Realiza seguimiento permanente a las  solicitudes de conciliación extrajudiciales que llegan a la entidad y que son ingresados al sistema Único de información</v>
      </c>
      <c r="F101" s="146">
        <f>+Autodiagnóstico!H104</f>
        <v>1</v>
      </c>
      <c r="G101" s="136"/>
      <c r="H101" s="137"/>
      <c r="I101" s="131" t="s">
        <v>350</v>
      </c>
      <c r="J101" s="132" t="s">
        <v>344</v>
      </c>
      <c r="K101" s="133"/>
      <c r="L101" s="134"/>
      <c r="M101" s="135"/>
      <c r="N101" s="32"/>
    </row>
    <row r="102" spans="2:14" ht="38.25" customHeight="1" x14ac:dyDescent="0.25">
      <c r="B102" s="327"/>
      <c r="C102" s="288"/>
      <c r="D102" s="319"/>
      <c r="E102" s="202" t="str">
        <f>+Autodiagnóstico!G105</f>
        <v>Tiene claridad sobre el funcionamiento de las actuaciones en el Sistema para reportar la evolución de los procesos judiciales y de las conciliaciones extrajudiciales</v>
      </c>
      <c r="F102" s="146">
        <f>+Autodiagnóstico!H105</f>
        <v>1</v>
      </c>
      <c r="G102" s="136"/>
      <c r="H102" s="131"/>
      <c r="I102" s="131" t="s">
        <v>351</v>
      </c>
      <c r="J102" s="132"/>
      <c r="K102" s="133"/>
      <c r="L102" s="134"/>
      <c r="M102" s="135"/>
      <c r="N102" s="32"/>
    </row>
    <row r="103" spans="2:14" ht="72" x14ac:dyDescent="0.25">
      <c r="B103" s="327"/>
      <c r="C103" s="288"/>
      <c r="D103" s="319"/>
      <c r="E103" s="202" t="str">
        <f>+Autodiagnóstico!G106</f>
        <v>Actualiza en el sistema de información  eKOGUI,  las nuevas actuaciones y/o fallos de los procesos  judiciales y de las conciliaciones extrajudiciales</v>
      </c>
      <c r="F103" s="146">
        <f>+Autodiagnóstico!H106</f>
        <v>1</v>
      </c>
      <c r="G103" s="136"/>
      <c r="H103" s="131"/>
      <c r="I103" s="131" t="s">
        <v>350</v>
      </c>
      <c r="J103" s="132"/>
      <c r="K103" s="133"/>
      <c r="L103" s="134"/>
      <c r="M103" s="135"/>
      <c r="N103" s="32"/>
    </row>
    <row r="104" spans="2:14" ht="60" x14ac:dyDescent="0.25">
      <c r="B104" s="327"/>
      <c r="C104" s="288"/>
      <c r="D104" s="319"/>
      <c r="E104" s="202" t="str">
        <f>+Autodiagnóstico!G107</f>
        <v>Los procesos que se encuentran en estado terminado se encuentran acualizados en el sistema eKOGUI</v>
      </c>
      <c r="F104" s="146">
        <f>+Autodiagnóstico!H107</f>
        <v>1</v>
      </c>
      <c r="G104" s="136"/>
      <c r="H104" s="131"/>
      <c r="I104" s="131" t="s">
        <v>352</v>
      </c>
      <c r="J104" s="132"/>
      <c r="K104" s="133"/>
      <c r="L104" s="134"/>
      <c r="M104" s="135"/>
      <c r="N104" s="32"/>
    </row>
    <row r="105" spans="2:14" ht="96" x14ac:dyDescent="0.25">
      <c r="B105" s="327"/>
      <c r="C105" s="288"/>
      <c r="D105" s="319"/>
      <c r="E105" s="202" t="str">
        <f>+Autodiagnóstico!G108</f>
        <v>Se comunica con el Centro de Contacto de Soporte de la Agencia Nacional de Defensa Jurídica del Estado cuando requiere algún tipo de asesoria en el manejo del sistema ekogui o para solucionar algún tipo de inconveniente</v>
      </c>
      <c r="F105" s="146">
        <f>+Autodiagnóstico!H108</f>
        <v>1</v>
      </c>
      <c r="G105" s="136"/>
      <c r="H105" s="131"/>
      <c r="I105" s="131" t="s">
        <v>350</v>
      </c>
      <c r="J105" s="132" t="s">
        <v>353</v>
      </c>
      <c r="K105" s="133"/>
      <c r="L105" s="134"/>
      <c r="M105" s="135"/>
      <c r="N105" s="32"/>
    </row>
    <row r="106" spans="2:14" ht="60" x14ac:dyDescent="0.25">
      <c r="B106" s="327"/>
      <c r="C106" s="288"/>
      <c r="D106" s="319"/>
      <c r="E106" s="202" t="str">
        <f>+Autodiagnóstico!G109</f>
        <v>Genera informes con la información que extrae de  eKOGUI</v>
      </c>
      <c r="F106" s="146">
        <f>+Autodiagnóstico!H109</f>
        <v>1</v>
      </c>
      <c r="G106" s="136"/>
      <c r="H106" s="131"/>
      <c r="I106" s="131" t="s">
        <v>354</v>
      </c>
      <c r="J106" s="132"/>
      <c r="K106" s="133"/>
      <c r="L106" s="134"/>
      <c r="M106" s="135"/>
      <c r="N106" s="32"/>
    </row>
    <row r="107" spans="2:14" ht="72" x14ac:dyDescent="0.25">
      <c r="B107" s="327"/>
      <c r="C107" s="288"/>
      <c r="D107" s="319"/>
      <c r="E107" s="202" t="str">
        <f>+Autodiagnóstico!G110</f>
        <v>Toma decisiones basado(a) en la información que extrae de eKOGUI</v>
      </c>
      <c r="F107" s="146">
        <f>+Autodiagnóstico!H110</f>
        <v>1</v>
      </c>
      <c r="G107" s="136"/>
      <c r="H107" s="131"/>
      <c r="I107" s="131" t="s">
        <v>354</v>
      </c>
      <c r="J107" s="132" t="s">
        <v>348</v>
      </c>
      <c r="K107" s="133"/>
      <c r="L107" s="134"/>
      <c r="M107" s="135"/>
      <c r="N107" s="32"/>
    </row>
    <row r="108" spans="2:14" ht="60" x14ac:dyDescent="0.25">
      <c r="B108" s="327"/>
      <c r="C108" s="288"/>
      <c r="D108" s="319"/>
      <c r="E108" s="202" t="str">
        <f>+Autodiagnóstico!G111</f>
        <v>El administrador de entidad genera y hace uso del reporte F9 en Sistema de Información eKOGUI</v>
      </c>
      <c r="F108" s="146">
        <f>+Autodiagnóstico!H111</f>
        <v>1</v>
      </c>
      <c r="G108" s="136"/>
      <c r="H108" s="131"/>
      <c r="I108" s="131" t="s">
        <v>355</v>
      </c>
      <c r="J108" s="132"/>
      <c r="K108" s="133"/>
      <c r="L108" s="134"/>
      <c r="M108" s="135"/>
      <c r="N108" s="32"/>
    </row>
    <row r="109" spans="2:14" ht="108" x14ac:dyDescent="0.25">
      <c r="B109" s="327"/>
      <c r="C109" s="288"/>
      <c r="D109" s="319"/>
      <c r="E109" s="202" t="str">
        <f>+Autodiagnóstico!G112</f>
        <v>En el Sistema de Información eKOGUI, el administrador de entidad y jefe de control interno hacen uso del módulo de auditoria por registro y usuario</v>
      </c>
      <c r="F109" s="146">
        <f>+Autodiagnóstico!H112</f>
        <v>1</v>
      </c>
      <c r="G109" s="136"/>
      <c r="H109" s="131"/>
      <c r="I109" s="131" t="s">
        <v>350</v>
      </c>
      <c r="J109" s="132" t="s">
        <v>356</v>
      </c>
      <c r="K109" s="133"/>
      <c r="L109" s="134"/>
      <c r="M109" s="135"/>
      <c r="N109" s="32"/>
    </row>
    <row r="110" spans="2:14" ht="72" x14ac:dyDescent="0.25">
      <c r="B110" s="327"/>
      <c r="C110" s="288"/>
      <c r="D110" s="319"/>
      <c r="E110" s="202" t="str">
        <f>+Autodiagnóstico!G113</f>
        <v>La información que genera para los diferentes comités de la entidad de carácter jurídico coincide con la información que se ha consignado y extraído del sistema</v>
      </c>
      <c r="F110" s="146">
        <f>+Autodiagnóstico!H113</f>
        <v>1</v>
      </c>
      <c r="G110" s="136"/>
      <c r="H110" s="131"/>
      <c r="I110" s="131" t="s">
        <v>357</v>
      </c>
      <c r="J110" s="132"/>
      <c r="K110" s="133"/>
      <c r="L110" s="134"/>
      <c r="M110" s="135"/>
      <c r="N110" s="32"/>
    </row>
    <row r="111" spans="2:14" ht="25.5" x14ac:dyDescent="0.25">
      <c r="B111" s="327"/>
      <c r="C111" s="288"/>
      <c r="D111" s="319"/>
      <c r="E111" s="203" t="str">
        <f>+Autodiagnóstico!G114</f>
        <v xml:space="preserve">Asiste a las jornadas de capacitación sobre el Sistema eKOGUI que programa la Agencia Nacional de Defensa Jurídica del Estado </v>
      </c>
      <c r="F111" s="147">
        <f>+Autodiagnóstico!H114</f>
        <v>1</v>
      </c>
      <c r="G111" s="138"/>
      <c r="H111" s="139"/>
      <c r="I111" s="139"/>
      <c r="J111" s="140"/>
      <c r="K111" s="141"/>
      <c r="L111" s="142"/>
      <c r="M111" s="143"/>
      <c r="N111" s="32"/>
    </row>
    <row r="112" spans="2:14" ht="7.5" customHeight="1" thickBot="1" x14ac:dyDescent="0.3">
      <c r="B112" s="34"/>
      <c r="C112" s="35"/>
      <c r="D112" s="35"/>
      <c r="E112" s="95"/>
      <c r="F112" s="36"/>
      <c r="G112" s="97"/>
      <c r="H112" s="97"/>
      <c r="I112" s="97" t="s">
        <v>358</v>
      </c>
      <c r="J112" s="97"/>
      <c r="K112" s="35"/>
      <c r="L112" s="35"/>
      <c r="M112" s="35"/>
      <c r="N112" s="37"/>
    </row>
    <row r="113" spans="7:7" x14ac:dyDescent="0.25"/>
    <row r="114" spans="7:7" x14ac:dyDescent="0.25"/>
    <row r="115" spans="7:7" x14ac:dyDescent="0.25"/>
    <row r="116" spans="7:7" x14ac:dyDescent="0.25"/>
    <row r="117" spans="7:7" x14ac:dyDescent="0.25"/>
    <row r="118" spans="7:7" x14ac:dyDescent="0.25"/>
    <row r="119" spans="7:7" x14ac:dyDescent="0.25"/>
    <row r="120" spans="7:7" ht="18" x14ac:dyDescent="0.25">
      <c r="G120" s="81" t="s">
        <v>144</v>
      </c>
    </row>
    <row r="121" spans="7:7" x14ac:dyDescent="0.25"/>
    <row r="122" spans="7:7" x14ac:dyDescent="0.25"/>
    <row r="123" spans="7:7" x14ac:dyDescent="0.25"/>
    <row r="124" spans="7:7" x14ac:dyDescent="0.25"/>
    <row r="125" spans="7:7" x14ac:dyDescent="0.25"/>
    <row r="126" spans="7:7" x14ac:dyDescent="0.25"/>
    <row r="127" spans="7:7" x14ac:dyDescent="0.25"/>
    <row r="128" spans="7:7"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sheetData>
  <protectedRanges>
    <protectedRange sqref="K7:M111" name="Planeacion"/>
  </protectedRanges>
  <mergeCells count="34">
    <mergeCell ref="C93:C111"/>
    <mergeCell ref="F5:F6"/>
    <mergeCell ref="B7:B111"/>
    <mergeCell ref="C3:M3"/>
    <mergeCell ref="C5:C6"/>
    <mergeCell ref="D5:D6"/>
    <mergeCell ref="E5:E6"/>
    <mergeCell ref="M5:M6"/>
    <mergeCell ref="K5:K6"/>
    <mergeCell ref="L5:L6"/>
    <mergeCell ref="J5:J6"/>
    <mergeCell ref="I5:I6"/>
    <mergeCell ref="H5:H6"/>
    <mergeCell ref="G5:G6"/>
    <mergeCell ref="D7:D18"/>
    <mergeCell ref="D19:D25"/>
    <mergeCell ref="D26:D36"/>
    <mergeCell ref="D37:D45"/>
    <mergeCell ref="D46:D48"/>
    <mergeCell ref="D78:D83"/>
    <mergeCell ref="D84:D89"/>
    <mergeCell ref="D90:D92"/>
    <mergeCell ref="D93:D111"/>
    <mergeCell ref="D49:D57"/>
    <mergeCell ref="D58:D61"/>
    <mergeCell ref="D62:D64"/>
    <mergeCell ref="D66:D67"/>
    <mergeCell ref="D68:D72"/>
    <mergeCell ref="D73:D77"/>
    <mergeCell ref="C7:C36"/>
    <mergeCell ref="C37:C57"/>
    <mergeCell ref="C58:C65"/>
    <mergeCell ref="C66:C77"/>
    <mergeCell ref="C78:C92"/>
  </mergeCells>
  <conditionalFormatting sqref="F7:F111">
    <cfRule type="cellIs" dxfId="4" priority="56" operator="between">
      <formula>81</formula>
      <formula>100</formula>
    </cfRule>
    <cfRule type="cellIs" dxfId="3" priority="57" operator="between">
      <formula>61</formula>
      <formula>80</formula>
    </cfRule>
    <cfRule type="cellIs" dxfId="2" priority="58" operator="between">
      <formula>41</formula>
      <formula>60</formula>
    </cfRule>
    <cfRule type="cellIs" dxfId="1" priority="59" operator="between">
      <formula>21</formula>
      <formula>40</formula>
    </cfRule>
    <cfRule type="cellIs" dxfId="0" priority="60" operator="between">
      <formula>1</formula>
      <formula>20</formula>
    </cfRule>
  </conditionalFormatting>
  <pageMargins left="0.7" right="0.7" top="0.75" bottom="0.75" header="0.3" footer="0.3"/>
  <pageSetup orientation="portrait" horizontalDpi="4294967294"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theme="5" tint="-0.499984740745262"/>
  </sheetPr>
  <dimension ref="A1:C107"/>
  <sheetViews>
    <sheetView showZeros="0" topLeftCell="A83" workbookViewId="0">
      <selection activeCell="A19" sqref="A19"/>
    </sheetView>
  </sheetViews>
  <sheetFormatPr baseColWidth="10" defaultRowHeight="12" x14ac:dyDescent="0.25"/>
  <cols>
    <col min="1" max="1" width="101.7109375" style="2" bestFit="1" customWidth="1"/>
    <col min="2" max="2" width="8.28515625" style="2" bestFit="1" customWidth="1"/>
    <col min="3" max="16384" width="11.42578125" style="2"/>
  </cols>
  <sheetData>
    <row r="1" spans="1:2" x14ac:dyDescent="0.25">
      <c r="A1" s="1" t="s">
        <v>113</v>
      </c>
      <c r="B1" s="1" t="s">
        <v>2</v>
      </c>
    </row>
    <row r="2" spans="1:2" x14ac:dyDescent="0.25">
      <c r="A2" s="2" t="s">
        <v>4</v>
      </c>
      <c r="B2" s="2" t="s">
        <v>3</v>
      </c>
    </row>
    <row r="3" spans="1:2" x14ac:dyDescent="0.25">
      <c r="A3" s="2" t="s">
        <v>5</v>
      </c>
      <c r="B3" s="2" t="s">
        <v>109</v>
      </c>
    </row>
    <row r="4" spans="1:2" x14ac:dyDescent="0.25">
      <c r="A4" s="2" t="s">
        <v>6</v>
      </c>
      <c r="B4" s="2" t="s">
        <v>1</v>
      </c>
    </row>
    <row r="5" spans="1:2" x14ac:dyDescent="0.25">
      <c r="A5" s="2" t="s">
        <v>7</v>
      </c>
      <c r="B5" s="2" t="s">
        <v>109</v>
      </c>
    </row>
    <row r="6" spans="1:2" x14ac:dyDescent="0.25">
      <c r="A6" s="2" t="s">
        <v>8</v>
      </c>
      <c r="B6" s="2" t="s">
        <v>109</v>
      </c>
    </row>
    <row r="7" spans="1:2" x14ac:dyDescent="0.25">
      <c r="A7" s="2" t="s">
        <v>9</v>
      </c>
      <c r="B7" s="2" t="s">
        <v>3</v>
      </c>
    </row>
    <row r="8" spans="1:2" ht="15" customHeight="1" x14ac:dyDescent="0.25">
      <c r="A8" s="2" t="s">
        <v>10</v>
      </c>
      <c r="B8" s="2" t="s">
        <v>1</v>
      </c>
    </row>
    <row r="9" spans="1:2" x14ac:dyDescent="0.25">
      <c r="A9" s="2" t="s">
        <v>0</v>
      </c>
      <c r="B9" s="2" t="s">
        <v>3</v>
      </c>
    </row>
    <row r="10" spans="1:2" x14ac:dyDescent="0.25">
      <c r="A10" s="2" t="s">
        <v>11</v>
      </c>
      <c r="B10" s="2" t="s">
        <v>109</v>
      </c>
    </row>
    <row r="11" spans="1:2" x14ac:dyDescent="0.25">
      <c r="A11" s="2" t="s">
        <v>12</v>
      </c>
      <c r="B11" s="2" t="s">
        <v>109</v>
      </c>
    </row>
    <row r="12" spans="1:2" x14ac:dyDescent="0.25">
      <c r="A12" s="2" t="s">
        <v>13</v>
      </c>
      <c r="B12" s="2" t="s">
        <v>109</v>
      </c>
    </row>
    <row r="13" spans="1:2" x14ac:dyDescent="0.25">
      <c r="A13" s="2" t="s">
        <v>14</v>
      </c>
      <c r="B13" s="2" t="s">
        <v>109</v>
      </c>
    </row>
    <row r="14" spans="1:2" x14ac:dyDescent="0.25">
      <c r="A14" s="2" t="s">
        <v>15</v>
      </c>
      <c r="B14" s="2" t="s">
        <v>109</v>
      </c>
    </row>
    <row r="15" spans="1:2" x14ac:dyDescent="0.25">
      <c r="A15" s="2" t="s">
        <v>16</v>
      </c>
      <c r="B15" s="2" t="s">
        <v>109</v>
      </c>
    </row>
    <row r="16" spans="1:2" x14ac:dyDescent="0.25">
      <c r="A16" s="2" t="s">
        <v>17</v>
      </c>
      <c r="B16" s="2" t="s">
        <v>1</v>
      </c>
    </row>
    <row r="17" spans="1:2" x14ac:dyDescent="0.25">
      <c r="A17" s="2" t="s">
        <v>18</v>
      </c>
      <c r="B17" s="2" t="s">
        <v>3</v>
      </c>
    </row>
    <row r="18" spans="1:2" x14ac:dyDescent="0.25">
      <c r="A18" s="2" t="s">
        <v>19</v>
      </c>
      <c r="B18" s="2" t="s">
        <v>109</v>
      </c>
    </row>
    <row r="19" spans="1:2" x14ac:dyDescent="0.25">
      <c r="A19" s="2" t="s">
        <v>20</v>
      </c>
      <c r="B19" s="2" t="s">
        <v>109</v>
      </c>
    </row>
    <row r="20" spans="1:2" x14ac:dyDescent="0.25">
      <c r="A20" s="2" t="s">
        <v>21</v>
      </c>
      <c r="B20" s="2" t="s">
        <v>109</v>
      </c>
    </row>
    <row r="21" spans="1:2" x14ac:dyDescent="0.25">
      <c r="A21" s="2" t="s">
        <v>22</v>
      </c>
      <c r="B21" s="2" t="s">
        <v>109</v>
      </c>
    </row>
    <row r="22" spans="1:2" x14ac:dyDescent="0.25">
      <c r="A22" s="2" t="s">
        <v>23</v>
      </c>
      <c r="B22" s="2" t="s">
        <v>109</v>
      </c>
    </row>
    <row r="23" spans="1:2" x14ac:dyDescent="0.25">
      <c r="A23" s="2" t="s">
        <v>24</v>
      </c>
      <c r="B23" s="2" t="s">
        <v>109</v>
      </c>
    </row>
    <row r="24" spans="1:2" x14ac:dyDescent="0.25">
      <c r="A24" s="2" t="s">
        <v>25</v>
      </c>
      <c r="B24" s="2" t="s">
        <v>3</v>
      </c>
    </row>
    <row r="25" spans="1:2" x14ac:dyDescent="0.25">
      <c r="A25" s="2" t="s">
        <v>26</v>
      </c>
      <c r="B25" s="2" t="s">
        <v>3</v>
      </c>
    </row>
    <row r="26" spans="1:2" x14ac:dyDescent="0.25">
      <c r="A26" s="2" t="s">
        <v>27</v>
      </c>
      <c r="B26" s="2" t="s">
        <v>109</v>
      </c>
    </row>
    <row r="27" spans="1:2" x14ac:dyDescent="0.25">
      <c r="A27" s="2" t="s">
        <v>28</v>
      </c>
      <c r="B27" s="2" t="s">
        <v>1</v>
      </c>
    </row>
    <row r="28" spans="1:2" x14ac:dyDescent="0.25">
      <c r="A28" s="2" t="s">
        <v>29</v>
      </c>
      <c r="B28" s="2" t="s">
        <v>3</v>
      </c>
    </row>
    <row r="29" spans="1:2" x14ac:dyDescent="0.25">
      <c r="A29" s="2" t="s">
        <v>30</v>
      </c>
      <c r="B29" s="2" t="s">
        <v>1</v>
      </c>
    </row>
    <row r="30" spans="1:2" x14ac:dyDescent="0.25">
      <c r="A30" s="2" t="s">
        <v>31</v>
      </c>
      <c r="B30" s="2" t="s">
        <v>1</v>
      </c>
    </row>
    <row r="31" spans="1:2" x14ac:dyDescent="0.25">
      <c r="A31" s="2" t="s">
        <v>32</v>
      </c>
      <c r="B31" s="2" t="s">
        <v>1</v>
      </c>
    </row>
    <row r="32" spans="1:2" x14ac:dyDescent="0.25">
      <c r="A32" s="2" t="s">
        <v>33</v>
      </c>
      <c r="B32" s="2" t="s">
        <v>109</v>
      </c>
    </row>
    <row r="33" spans="1:2" x14ac:dyDescent="0.25">
      <c r="A33" s="2" t="s">
        <v>34</v>
      </c>
      <c r="B33" s="2" t="s">
        <v>109</v>
      </c>
    </row>
    <row r="34" spans="1:2" x14ac:dyDescent="0.25">
      <c r="A34" s="2" t="s">
        <v>35</v>
      </c>
      <c r="B34" s="2" t="s">
        <v>3</v>
      </c>
    </row>
    <row r="35" spans="1:2" x14ac:dyDescent="0.25">
      <c r="A35" s="2" t="s">
        <v>36</v>
      </c>
      <c r="B35" s="2" t="s">
        <v>109</v>
      </c>
    </row>
    <row r="36" spans="1:2" x14ac:dyDescent="0.25">
      <c r="A36" s="2" t="s">
        <v>37</v>
      </c>
      <c r="B36" s="2" t="s">
        <v>3</v>
      </c>
    </row>
    <row r="37" spans="1:2" x14ac:dyDescent="0.25">
      <c r="A37" s="2" t="s">
        <v>38</v>
      </c>
      <c r="B37" s="2" t="s">
        <v>109</v>
      </c>
    </row>
    <row r="38" spans="1:2" x14ac:dyDescent="0.25">
      <c r="A38" s="2" t="s">
        <v>39</v>
      </c>
      <c r="B38" s="2" t="s">
        <v>109</v>
      </c>
    </row>
    <row r="39" spans="1:2" x14ac:dyDescent="0.25">
      <c r="A39" s="2" t="s">
        <v>40</v>
      </c>
      <c r="B39" s="2" t="s">
        <v>109</v>
      </c>
    </row>
    <row r="40" spans="1:2" x14ac:dyDescent="0.25">
      <c r="A40" s="2" t="s">
        <v>41</v>
      </c>
      <c r="B40" s="2" t="s">
        <v>1</v>
      </c>
    </row>
    <row r="41" spans="1:2" x14ac:dyDescent="0.25">
      <c r="A41" s="2" t="s">
        <v>42</v>
      </c>
      <c r="B41" s="2" t="s">
        <v>3</v>
      </c>
    </row>
    <row r="42" spans="1:2" x14ac:dyDescent="0.25">
      <c r="A42" s="2" t="s">
        <v>43</v>
      </c>
      <c r="B42" s="2" t="s">
        <v>1</v>
      </c>
    </row>
    <row r="43" spans="1:2" x14ac:dyDescent="0.25">
      <c r="A43" s="2" t="s">
        <v>44</v>
      </c>
      <c r="B43" s="2" t="s">
        <v>109</v>
      </c>
    </row>
    <row r="44" spans="1:2" x14ac:dyDescent="0.25">
      <c r="A44" s="2" t="s">
        <v>45</v>
      </c>
      <c r="B44" s="2" t="s">
        <v>1</v>
      </c>
    </row>
    <row r="45" spans="1:2" x14ac:dyDescent="0.25">
      <c r="A45" s="2" t="s">
        <v>46</v>
      </c>
      <c r="B45" s="2" t="s">
        <v>109</v>
      </c>
    </row>
    <row r="46" spans="1:2" x14ac:dyDescent="0.25">
      <c r="A46" s="2" t="s">
        <v>47</v>
      </c>
      <c r="B46" s="2" t="s">
        <v>1</v>
      </c>
    </row>
    <row r="47" spans="1:2" x14ac:dyDescent="0.25">
      <c r="A47" s="2" t="s">
        <v>48</v>
      </c>
      <c r="B47" s="2" t="s">
        <v>3</v>
      </c>
    </row>
    <row r="48" spans="1:2" x14ac:dyDescent="0.25">
      <c r="A48" s="2" t="s">
        <v>49</v>
      </c>
      <c r="B48" s="2" t="s">
        <v>3</v>
      </c>
    </row>
    <row r="49" spans="1:3" x14ac:dyDescent="0.25">
      <c r="A49" s="2" t="s">
        <v>50</v>
      </c>
      <c r="B49" s="2" t="s">
        <v>109</v>
      </c>
    </row>
    <row r="50" spans="1:3" x14ac:dyDescent="0.25">
      <c r="A50" s="2" t="s">
        <v>51</v>
      </c>
      <c r="B50" s="2" t="s">
        <v>3</v>
      </c>
    </row>
    <row r="51" spans="1:3" x14ac:dyDescent="0.25">
      <c r="A51" s="2" t="s">
        <v>52</v>
      </c>
      <c r="B51" s="2" t="s">
        <v>109</v>
      </c>
    </row>
    <row r="52" spans="1:3" x14ac:dyDescent="0.25">
      <c r="A52" s="2" t="s">
        <v>53</v>
      </c>
      <c r="B52" s="2" t="s">
        <v>1</v>
      </c>
    </row>
    <row r="53" spans="1:3" x14ac:dyDescent="0.25">
      <c r="A53" s="2" t="s">
        <v>54</v>
      </c>
      <c r="B53" s="2" t="s">
        <v>109</v>
      </c>
    </row>
    <row r="54" spans="1:3" x14ac:dyDescent="0.25">
      <c r="A54" s="2" t="s">
        <v>55</v>
      </c>
      <c r="B54" s="2" t="s">
        <v>109</v>
      </c>
    </row>
    <row r="55" spans="1:3" x14ac:dyDescent="0.25">
      <c r="A55" s="2" t="s">
        <v>56</v>
      </c>
      <c r="B55" s="2" t="s">
        <v>109</v>
      </c>
    </row>
    <row r="56" spans="1:3" x14ac:dyDescent="0.25">
      <c r="A56" s="2" t="s">
        <v>57</v>
      </c>
      <c r="B56" s="2" t="s">
        <v>3</v>
      </c>
    </row>
    <row r="57" spans="1:3" x14ac:dyDescent="0.25">
      <c r="A57" s="2" t="s">
        <v>58</v>
      </c>
      <c r="B57" s="2" t="s">
        <v>1</v>
      </c>
    </row>
    <row r="58" spans="1:3" x14ac:dyDescent="0.25">
      <c r="A58" s="2" t="s">
        <v>59</v>
      </c>
      <c r="B58" s="2" t="s">
        <v>1</v>
      </c>
    </row>
    <row r="59" spans="1:3" x14ac:dyDescent="0.25">
      <c r="A59" s="2" t="s">
        <v>60</v>
      </c>
      <c r="B59" s="2" t="s">
        <v>109</v>
      </c>
    </row>
    <row r="60" spans="1:3" x14ac:dyDescent="0.25">
      <c r="A60" s="2" t="s">
        <v>61</v>
      </c>
      <c r="B60" s="2" t="s">
        <v>109</v>
      </c>
    </row>
    <row r="61" spans="1:3" x14ac:dyDescent="0.25">
      <c r="A61" s="2" t="s">
        <v>62</v>
      </c>
      <c r="B61" s="2" t="s">
        <v>1</v>
      </c>
    </row>
    <row r="62" spans="1:3" x14ac:dyDescent="0.25">
      <c r="A62" s="2" t="s">
        <v>63</v>
      </c>
      <c r="B62" s="2" t="s">
        <v>1</v>
      </c>
    </row>
    <row r="63" spans="1:3" x14ac:dyDescent="0.25">
      <c r="A63" s="2" t="s">
        <v>64</v>
      </c>
      <c r="B63" s="3" t="s">
        <v>1</v>
      </c>
      <c r="C63" s="2" t="s">
        <v>114</v>
      </c>
    </row>
    <row r="64" spans="1:3" x14ac:dyDescent="0.25">
      <c r="A64" s="2" t="s">
        <v>65</v>
      </c>
      <c r="B64" s="2" t="s">
        <v>1</v>
      </c>
    </row>
    <row r="65" spans="1:3" x14ac:dyDescent="0.25">
      <c r="A65" s="2" t="s">
        <v>66</v>
      </c>
      <c r="B65" s="3" t="s">
        <v>1</v>
      </c>
      <c r="C65" s="2" t="s">
        <v>114</v>
      </c>
    </row>
    <row r="66" spans="1:3" x14ac:dyDescent="0.25">
      <c r="A66" s="2" t="s">
        <v>67</v>
      </c>
      <c r="B66" s="2" t="s">
        <v>1</v>
      </c>
    </row>
    <row r="67" spans="1:3" x14ac:dyDescent="0.25">
      <c r="A67" s="2" t="s">
        <v>68</v>
      </c>
      <c r="B67" s="2" t="s">
        <v>1</v>
      </c>
    </row>
    <row r="68" spans="1:3" x14ac:dyDescent="0.25">
      <c r="A68" s="2" t="s">
        <v>69</v>
      </c>
      <c r="B68" s="2" t="s">
        <v>1</v>
      </c>
    </row>
    <row r="69" spans="1:3" x14ac:dyDescent="0.25">
      <c r="A69" s="2" t="s">
        <v>70</v>
      </c>
      <c r="B69" s="3" t="s">
        <v>1</v>
      </c>
      <c r="C69" s="2" t="s">
        <v>114</v>
      </c>
    </row>
    <row r="70" spans="1:3" x14ac:dyDescent="0.25">
      <c r="A70" s="2" t="s">
        <v>71</v>
      </c>
      <c r="B70" s="2" t="s">
        <v>1</v>
      </c>
    </row>
    <row r="71" spans="1:3" x14ac:dyDescent="0.25">
      <c r="A71" s="2" t="s">
        <v>72</v>
      </c>
      <c r="B71" s="2" t="s">
        <v>1</v>
      </c>
    </row>
    <row r="72" spans="1:3" x14ac:dyDescent="0.25">
      <c r="A72" s="2" t="s">
        <v>73</v>
      </c>
      <c r="B72" s="2" t="s">
        <v>1</v>
      </c>
    </row>
    <row r="73" spans="1:3" x14ac:dyDescent="0.25">
      <c r="A73" s="2" t="s">
        <v>74</v>
      </c>
      <c r="B73" s="3" t="s">
        <v>1</v>
      </c>
      <c r="C73" s="2" t="s">
        <v>114</v>
      </c>
    </row>
    <row r="74" spans="1:3" x14ac:dyDescent="0.25">
      <c r="A74" s="2" t="s">
        <v>75</v>
      </c>
      <c r="B74" s="2" t="s">
        <v>1</v>
      </c>
    </row>
    <row r="75" spans="1:3" x14ac:dyDescent="0.25">
      <c r="A75" s="2" t="s">
        <v>76</v>
      </c>
      <c r="B75" s="2" t="s">
        <v>1</v>
      </c>
    </row>
    <row r="76" spans="1:3" x14ac:dyDescent="0.25">
      <c r="A76" s="2" t="s">
        <v>77</v>
      </c>
      <c r="B76" s="3" t="s">
        <v>1</v>
      </c>
      <c r="C76" s="2" t="s">
        <v>114</v>
      </c>
    </row>
    <row r="77" spans="1:3" x14ac:dyDescent="0.25">
      <c r="A77" s="2" t="s">
        <v>78</v>
      </c>
      <c r="B77" s="2" t="s">
        <v>1</v>
      </c>
    </row>
    <row r="78" spans="1:3" x14ac:dyDescent="0.25">
      <c r="A78" s="2" t="s">
        <v>79</v>
      </c>
      <c r="B78" s="2" t="s">
        <v>3</v>
      </c>
    </row>
    <row r="79" spans="1:3" x14ac:dyDescent="0.25">
      <c r="A79" s="2" t="s">
        <v>80</v>
      </c>
      <c r="B79" s="2" t="s">
        <v>3</v>
      </c>
    </row>
    <row r="80" spans="1:3" x14ac:dyDescent="0.25">
      <c r="A80" s="2" t="s">
        <v>81</v>
      </c>
      <c r="B80" s="2" t="s">
        <v>1</v>
      </c>
    </row>
    <row r="81" spans="1:2" x14ac:dyDescent="0.25">
      <c r="A81" s="2" t="s">
        <v>82</v>
      </c>
      <c r="B81" s="2" t="s">
        <v>3</v>
      </c>
    </row>
    <row r="82" spans="1:2" x14ac:dyDescent="0.25">
      <c r="A82" s="2" t="s">
        <v>83</v>
      </c>
      <c r="B82" s="2" t="s">
        <v>109</v>
      </c>
    </row>
    <row r="83" spans="1:2" x14ac:dyDescent="0.25">
      <c r="A83" s="2" t="s">
        <v>84</v>
      </c>
      <c r="B83" s="2" t="s">
        <v>1</v>
      </c>
    </row>
    <row r="84" spans="1:2" x14ac:dyDescent="0.25">
      <c r="A84" s="2" t="s">
        <v>85</v>
      </c>
      <c r="B84" s="2" t="s">
        <v>109</v>
      </c>
    </row>
    <row r="85" spans="1:2" x14ac:dyDescent="0.25">
      <c r="A85" s="2" t="s">
        <v>86</v>
      </c>
      <c r="B85" s="2" t="s">
        <v>3</v>
      </c>
    </row>
    <row r="86" spans="1:2" x14ac:dyDescent="0.25">
      <c r="A86" s="2" t="s">
        <v>87</v>
      </c>
      <c r="B86" s="2" t="s">
        <v>3</v>
      </c>
    </row>
    <row r="87" spans="1:2" x14ac:dyDescent="0.25">
      <c r="A87" s="2" t="s">
        <v>88</v>
      </c>
      <c r="B87" s="2" t="s">
        <v>109</v>
      </c>
    </row>
    <row r="88" spans="1:2" x14ac:dyDescent="0.25">
      <c r="A88" s="2" t="s">
        <v>89</v>
      </c>
      <c r="B88" s="2" t="s">
        <v>109</v>
      </c>
    </row>
    <row r="89" spans="1:2" x14ac:dyDescent="0.25">
      <c r="A89" s="2" t="s">
        <v>90</v>
      </c>
      <c r="B89" s="2" t="s">
        <v>1</v>
      </c>
    </row>
    <row r="90" spans="1:2" x14ac:dyDescent="0.25">
      <c r="A90" s="2" t="s">
        <v>91</v>
      </c>
      <c r="B90" s="2" t="s">
        <v>3</v>
      </c>
    </row>
    <row r="91" spans="1:2" x14ac:dyDescent="0.25">
      <c r="A91" s="2" t="s">
        <v>92</v>
      </c>
      <c r="B91" s="2" t="s">
        <v>109</v>
      </c>
    </row>
    <row r="92" spans="1:2" x14ac:dyDescent="0.25">
      <c r="A92" s="2" t="s">
        <v>93</v>
      </c>
      <c r="B92" s="2" t="s">
        <v>1</v>
      </c>
    </row>
    <row r="93" spans="1:2" x14ac:dyDescent="0.25">
      <c r="A93" s="2" t="s">
        <v>94</v>
      </c>
      <c r="B93" s="2" t="s">
        <v>3</v>
      </c>
    </row>
    <row r="94" spans="1:2" x14ac:dyDescent="0.25">
      <c r="A94" s="2" t="s">
        <v>95</v>
      </c>
      <c r="B94" s="2" t="s">
        <v>1</v>
      </c>
    </row>
    <row r="95" spans="1:2" x14ac:dyDescent="0.25">
      <c r="A95" s="2" t="s">
        <v>96</v>
      </c>
      <c r="B95" s="2" t="s">
        <v>109</v>
      </c>
    </row>
    <row r="96" spans="1:2" x14ac:dyDescent="0.25">
      <c r="A96" s="2" t="s">
        <v>97</v>
      </c>
      <c r="B96" s="2" t="s">
        <v>1</v>
      </c>
    </row>
    <row r="97" spans="1:2" x14ac:dyDescent="0.25">
      <c r="A97" s="2" t="s">
        <v>98</v>
      </c>
      <c r="B97" s="2" t="s">
        <v>109</v>
      </c>
    </row>
    <row r="98" spans="1:2" x14ac:dyDescent="0.25">
      <c r="A98" s="2" t="s">
        <v>99</v>
      </c>
      <c r="B98" s="2" t="s">
        <v>1</v>
      </c>
    </row>
    <row r="99" spans="1:2" x14ac:dyDescent="0.25">
      <c r="A99" s="2" t="s">
        <v>100</v>
      </c>
      <c r="B99" s="2" t="s">
        <v>1</v>
      </c>
    </row>
    <row r="100" spans="1:2" x14ac:dyDescent="0.25">
      <c r="A100" s="2" t="s">
        <v>101</v>
      </c>
      <c r="B100" s="2" t="s">
        <v>109</v>
      </c>
    </row>
    <row r="101" spans="1:2" x14ac:dyDescent="0.25">
      <c r="A101" s="2" t="s">
        <v>102</v>
      </c>
      <c r="B101" s="2" t="s">
        <v>109</v>
      </c>
    </row>
    <row r="102" spans="1:2" x14ac:dyDescent="0.25">
      <c r="A102" s="2" t="s">
        <v>103</v>
      </c>
      <c r="B102" s="2" t="s">
        <v>109</v>
      </c>
    </row>
    <row r="103" spans="1:2" x14ac:dyDescent="0.25">
      <c r="A103" s="2" t="s">
        <v>104</v>
      </c>
      <c r="B103" s="2" t="s">
        <v>109</v>
      </c>
    </row>
    <row r="104" spans="1:2" x14ac:dyDescent="0.25">
      <c r="A104" s="2" t="s">
        <v>105</v>
      </c>
      <c r="B104" s="2" t="s">
        <v>109</v>
      </c>
    </row>
    <row r="105" spans="1:2" x14ac:dyDescent="0.25">
      <c r="A105" s="2" t="s">
        <v>106</v>
      </c>
      <c r="B105" s="2" t="s">
        <v>1</v>
      </c>
    </row>
    <row r="106" spans="1:2" x14ac:dyDescent="0.25">
      <c r="A106" s="2" t="s">
        <v>107</v>
      </c>
      <c r="B106" s="2" t="s">
        <v>1</v>
      </c>
    </row>
    <row r="107" spans="1:2" x14ac:dyDescent="0.25">
      <c r="A107" s="2" t="s">
        <v>108</v>
      </c>
      <c r="B107" s="2" t="s">
        <v>109</v>
      </c>
    </row>
  </sheetData>
  <pageMargins left="0.7" right="0.7" top="0.75" bottom="0.75" header="0.3" footer="0.3"/>
  <pageSetup orientation="portrait" horizontalDpi="4294967294"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Inicio</vt:lpstr>
      <vt:lpstr>Instrucciones</vt:lpstr>
      <vt:lpstr>Autodiagnóstico</vt:lpstr>
      <vt:lpstr>Gráficas</vt:lpstr>
      <vt:lpstr>Plan de Acción</vt:lpstr>
      <vt:lpstr>Tipología entidad</vt:lpstr>
      <vt:lpstr>Instrucciones!Nombre</vt:lpstr>
      <vt:lpstr>Nombre</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Diana Cachaya</cp:lastModifiedBy>
  <dcterms:created xsi:type="dcterms:W3CDTF">2016-12-25T14:51:07Z</dcterms:created>
  <dcterms:modified xsi:type="dcterms:W3CDTF">2019-03-04T22:29:36Z</dcterms:modified>
</cp:coreProperties>
</file>